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0730" windowHeight="8070"/>
  </bookViews>
  <sheets>
    <sheet name="Опис методу" sheetId="4" r:id="rId1"/>
    <sheet name="Приклад розрахунку" sheetId="1" r:id="rId2"/>
  </sheets>
  <definedNames>
    <definedName name="_xlnm.Print_Area" localSheetId="0">'Опис методу'!$A$1:$B$34</definedName>
    <definedName name="_xlnm.Print_Area" localSheetId="1">'Приклад розрахунку'!$A$1:$C$28</definedName>
  </definedNames>
  <calcPr calcId="125725" iterateDelta="1E-4"/>
</workbook>
</file>

<file path=xl/calcChain.xml><?xml version="1.0" encoding="utf-8"?>
<calcChain xmlns="http://schemas.openxmlformats.org/spreadsheetml/2006/main">
  <c r="B28" i="4"/>
  <c r="C21" i="1" l="1"/>
  <c r="C24" s="1"/>
  <c r="B21"/>
  <c r="B20" i="4"/>
  <c r="B31" s="1"/>
  <c r="B32"/>
  <c r="B33" l="1"/>
  <c r="A34" s="1"/>
  <c r="C8" i="1"/>
  <c r="B8"/>
  <c r="B22" l="1"/>
  <c r="B24"/>
  <c r="C22"/>
  <c r="C25"/>
  <c r="C26"/>
  <c r="B26"/>
  <c r="B25"/>
</calcChain>
</file>

<file path=xl/sharedStrings.xml><?xml version="1.0" encoding="utf-8"?>
<sst xmlns="http://schemas.openxmlformats.org/spreadsheetml/2006/main" count="58" uniqueCount="40">
  <si>
    <t>МЕТОДОЛОГІЯ РОЗРАХУНКУ АДМІНІСТРАТИВНИХ НЕПРЯМИХ ВИТРАТ</t>
  </si>
  <si>
    <t>АДМІНІСТРАТИВНІ ВИТРАТИ</t>
  </si>
  <si>
    <t>Тип витрат</t>
  </si>
  <si>
    <t>Сума</t>
  </si>
  <si>
    <t>Послуги пошти, кур'єрської доставки тощо</t>
  </si>
  <si>
    <t>Архівування</t>
  </si>
  <si>
    <t>Канцтовари та інші споживчі матеріали</t>
  </si>
  <si>
    <t>Утримання офісу</t>
  </si>
  <si>
    <t>Оренда офісу або амортизація власного приміщення</t>
  </si>
  <si>
    <t>Страхування та безпека</t>
  </si>
  <si>
    <t>Телефон</t>
  </si>
  <si>
    <t>Електроенергія</t>
  </si>
  <si>
    <t>Опалення</t>
  </si>
  <si>
    <t>Прибирання</t>
  </si>
  <si>
    <t>Банківські послуги</t>
  </si>
  <si>
    <t>Інше (вкажіть)</t>
  </si>
  <si>
    <t>ВСЬОГО АДМІНІСТРАТИВНИХ ВИТРАТ</t>
  </si>
  <si>
    <t>ПРЯМІ ВИТРАТИ</t>
  </si>
  <si>
    <t>Типи витрат</t>
  </si>
  <si>
    <t>1. Витрати на персонал</t>
  </si>
  <si>
    <t>2. Транспортні витрати</t>
  </si>
  <si>
    <t>3. Обладнання та матеріали</t>
  </si>
  <si>
    <t>4. Послуги</t>
  </si>
  <si>
    <t>ВСЬОГО ПРЯМИХ ВИТРАТ</t>
  </si>
  <si>
    <t>Всього непрямих витрат</t>
  </si>
  <si>
    <t>Всього прямих витрат</t>
  </si>
  <si>
    <t>Ставка непрямих витрат</t>
  </si>
  <si>
    <t>ПРИКЛАДИ РОЗРАХУНКУ АДМІНІСТРАТИВНИХ ВИТРАТ</t>
  </si>
  <si>
    <t>Приклад 1</t>
  </si>
  <si>
    <t>Приклад 2</t>
  </si>
  <si>
    <t>Загальні прямі витрати без врахування інфраструктурного компоненту</t>
  </si>
  <si>
    <t xml:space="preserve">Загальна очікувана сума адміністративних витрат </t>
  </si>
  <si>
    <t>Прийнята єдина ставка для проекту</t>
  </si>
  <si>
    <t>Змінена сума адміністративних витрат</t>
  </si>
  <si>
    <t>Єдина ставка адміністративних витрат (максимально 7% загальних прямих витрат)</t>
  </si>
  <si>
    <t>Загальний бюджет проекту (початковий, до перевірки максимальної процентної ставки)</t>
  </si>
  <si>
    <t>Загальний бюджет прийнятних витрат*</t>
  </si>
  <si>
    <t>*Прийнятність витрат буде встановлена на підставі Розділу 6 "Програмного Посібника"</t>
  </si>
  <si>
    <r>
      <rPr>
        <b/>
        <i/>
        <sz val="11"/>
        <color theme="1"/>
        <rFont val="Calibri"/>
        <family val="2"/>
        <charset val="204"/>
        <scheme val="minor"/>
      </rPr>
      <t>ВІДПОВІДНЕ ПРАВИЛО</t>
    </r>
    <r>
      <rPr>
        <i/>
        <sz val="11"/>
        <color theme="1"/>
        <rFont val="Calibri"/>
        <family val="2"/>
        <scheme val="minor"/>
      </rPr>
      <t xml:space="preserve"> (Стаття 51 Регламенту з впровадження):
1. Непрямі витрати будуть відшкодовані Програмою на основі розрахункової ставки до 7% прямих прийнятних витрат, за мінусом витрат, понесених у зв'язку з виконанням інфраструктурного компоненту, за умови, що ставка розраховується на основі правильного, справедливого та перевіюваного методу розрахунку.
2. Непрямими витратами за проектом вважаються ті прийнятні витрати, які не можуть бути ідентифіковані як
конкретні витрати, безпосередньо пов'язані з реалізацією проекту, і які не можуть бути безпосередньо приписані до нього (...) Вони не можуть включати в себе неприйнятних витрат або витрат, вже включених в інші статті витрат або бюджетні розділи проекту.</t>
    </r>
  </si>
  <si>
    <r>
      <rPr>
        <b/>
        <i/>
        <sz val="11"/>
        <color theme="1"/>
        <rFont val="Calibri"/>
        <family val="2"/>
        <scheme val="minor"/>
      </rPr>
      <t>ОПИС МЕТОДУ</t>
    </r>
    <r>
      <rPr>
        <i/>
        <sz val="11"/>
        <color theme="1"/>
        <rFont val="Calibri"/>
        <family val="2"/>
        <scheme val="minor"/>
      </rPr>
      <t xml:space="preserve">:
Метод полягає в застосуванні, mutatis mutandis, ставки адміністративних витрат до відповідних прямих витрат проекту (без урахування інфраструктури) на рівні всієї організації; ця ставка не може перевищувати 7%.
</t>
    </r>
    <r>
      <rPr>
        <i/>
        <u/>
        <sz val="11"/>
        <color theme="1"/>
        <rFont val="Calibri"/>
        <family val="2"/>
        <scheme val="minor"/>
      </rPr>
      <t>Метод буде застосовуватись в наступні етапи:</t>
    </r>
    <r>
      <rPr>
        <i/>
        <sz val="11"/>
        <color theme="1"/>
        <rFont val="Calibri"/>
        <family val="2"/>
        <scheme val="minor"/>
      </rPr>
      <t xml:space="preserve">
1. Оцінка кожного виду непрямих витрат в такий спосіб:
1.1 Розрахунок </t>
    </r>
    <r>
      <rPr>
        <b/>
        <i/>
        <sz val="11"/>
        <color theme="1"/>
        <rFont val="Calibri"/>
        <family val="2"/>
        <charset val="204"/>
        <scheme val="minor"/>
      </rPr>
      <t xml:space="preserve">офісних площ проекту: </t>
    </r>
    <r>
      <rPr>
        <i/>
        <sz val="11"/>
        <color theme="1"/>
        <rFont val="Calibri"/>
        <family val="2"/>
        <scheme val="minor"/>
      </rPr>
      <t xml:space="preserve">шляхом співвідношення квадратних метрів офісних приміщень, які використовуються для цілей проекту до загальної площі будівлі * 100 =%. Загальна площа не повинна включати зали, їдальні, адміністративні приміщення і т.д. Вартість цих площ буде автоматично включена в проект, із застосуванням відсоткової ставки до інших видів витрат (напр., страхування і охорона, опалення, прибирання, утримання офісу і т.д.).
1.2 </t>
    </r>
    <r>
      <rPr>
        <b/>
        <i/>
        <sz val="11"/>
        <color theme="1"/>
        <rFont val="Calibri"/>
        <family val="2"/>
        <charset val="204"/>
        <scheme val="minor"/>
      </rPr>
      <t>Комунальні послуги</t>
    </r>
    <r>
      <rPr>
        <i/>
        <sz val="11"/>
        <color theme="1"/>
        <rFont val="Calibri"/>
        <family val="2"/>
        <scheme val="minor"/>
      </rPr>
      <t xml:space="preserve"> = загальна вартість рахунку-фактури (для всього приміщення) * відсоток від офісу приміщень проекту. При оцінці вартості цих видів витрат слід брати до уваги ринкову вартість і / або середні витрати рахунків- фактур для цих витрат, виданих відповідними постачальниками комунальних послуг протягом останніх 6 попередніх місяців (розраховується з місяця подання додатка).
2. Розрахуйте ставку і переконайтеся, що вона не перевищує 7%.</t>
    </r>
  </si>
</sst>
</file>

<file path=xl/styles.xml><?xml version="1.0" encoding="utf-8"?>
<styleSheet xmlns="http://schemas.openxmlformats.org/spreadsheetml/2006/main">
  <numFmts count="2">
    <numFmt numFmtId="43" formatCode="_-* #,##0.00\ _z_ł_-;\-* #,##0.00\ _z_ł_-;_-* &quot;-&quot;??\ _z_ł_-;_-@_-"/>
    <numFmt numFmtId="164" formatCode="_-* #,##0.00_-;\-* #,##0.00_-;_-* &quot;-&quot;??_-;_-@_-"/>
  </numFmts>
  <fonts count="11">
    <font>
      <sz val="11"/>
      <color theme="1"/>
      <name val="Calibri"/>
      <family val="2"/>
      <scheme val="minor"/>
    </font>
    <font>
      <b/>
      <sz val="11"/>
      <color theme="1"/>
      <name val="Calibri"/>
      <family val="2"/>
      <scheme val="minor"/>
    </font>
    <font>
      <sz val="11"/>
      <color theme="1"/>
      <name val="Trebuchet MS"/>
      <family val="2"/>
    </font>
    <font>
      <i/>
      <sz val="11"/>
      <color theme="1"/>
      <name val="Calibri"/>
      <family val="2"/>
      <scheme val="minor"/>
    </font>
    <font>
      <i/>
      <sz val="11"/>
      <color theme="1"/>
      <name val="Calibri"/>
      <family val="2"/>
    </font>
    <font>
      <b/>
      <i/>
      <sz val="11"/>
      <color theme="1"/>
      <name val="Calibri"/>
      <family val="2"/>
      <scheme val="minor"/>
    </font>
    <font>
      <sz val="11"/>
      <color theme="1"/>
      <name val="Calibri"/>
      <family val="2"/>
      <scheme val="minor"/>
    </font>
    <font>
      <b/>
      <sz val="14"/>
      <color theme="1"/>
      <name val="Calibri"/>
      <family val="2"/>
      <scheme val="minor"/>
    </font>
    <font>
      <i/>
      <u/>
      <sz val="11"/>
      <color theme="1"/>
      <name val="Calibri"/>
      <family val="2"/>
      <scheme val="minor"/>
    </font>
    <font>
      <b/>
      <i/>
      <sz val="11"/>
      <color theme="1"/>
      <name val="Calibri"/>
      <family val="2"/>
      <charset val="204"/>
      <scheme val="minor"/>
    </font>
    <font>
      <i/>
      <sz val="11"/>
      <color theme="1"/>
      <name val="Calibri"/>
      <family val="2"/>
      <charset val="204"/>
      <scheme val="minor"/>
    </font>
  </fonts>
  <fills count="7">
    <fill>
      <patternFill patternType="none"/>
    </fill>
    <fill>
      <patternFill patternType="gray125"/>
    </fill>
    <fill>
      <patternFill patternType="solid">
        <fgColor rgb="FFFFC00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5" tint="0.79998168889431442"/>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9" fontId="6" fillId="0" borderId="0" applyFont="0" applyFill="0" applyBorder="0" applyAlignment="0" applyProtection="0"/>
  </cellStyleXfs>
  <cellXfs count="72">
    <xf numFmtId="0" fontId="0" fillId="0" borderId="0" xfId="0"/>
    <xf numFmtId="164" fontId="0" fillId="0" borderId="0" xfId="0" applyNumberFormat="1"/>
    <xf numFmtId="0" fontId="0" fillId="0" borderId="0" xfId="0" applyFont="1"/>
    <xf numFmtId="164" fontId="0" fillId="0" borderId="0" xfId="0" applyNumberFormat="1" applyFont="1"/>
    <xf numFmtId="0" fontId="0" fillId="0" borderId="0" xfId="0" applyFont="1" applyBorder="1"/>
    <xf numFmtId="164" fontId="0" fillId="0" borderId="1" xfId="0" applyNumberFormat="1" applyFont="1" applyBorder="1"/>
    <xf numFmtId="0" fontId="0" fillId="0" borderId="5" xfId="0" applyFont="1" applyBorder="1"/>
    <xf numFmtId="164" fontId="0" fillId="0" borderId="0" xfId="0" applyNumberFormat="1" applyFont="1" applyBorder="1"/>
    <xf numFmtId="0" fontId="2" fillId="0" borderId="0" xfId="0" applyFont="1" applyBorder="1" applyAlignment="1">
      <alignment horizontal="right" vertical="center" wrapText="1"/>
    </xf>
    <xf numFmtId="164" fontId="2" fillId="0" borderId="0" xfId="0" applyNumberFormat="1" applyFont="1" applyBorder="1" applyAlignment="1">
      <alignment horizontal="right" vertical="center" wrapText="1"/>
    </xf>
    <xf numFmtId="164" fontId="0" fillId="0" borderId="3" xfId="0" applyNumberFormat="1" applyFont="1" applyBorder="1" applyAlignment="1">
      <alignment horizontal="right" vertical="center" wrapText="1"/>
    </xf>
    <xf numFmtId="0" fontId="3" fillId="0" borderId="8" xfId="0" applyFont="1" applyBorder="1" applyAlignment="1">
      <alignment horizontal="left" wrapText="1"/>
    </xf>
    <xf numFmtId="0" fontId="3" fillId="0" borderId="5" xfId="0" applyFont="1" applyBorder="1" applyAlignment="1">
      <alignment horizontal="left" wrapText="1"/>
    </xf>
    <xf numFmtId="164" fontId="1" fillId="0" borderId="6" xfId="0" applyNumberFormat="1" applyFont="1" applyBorder="1" applyAlignment="1">
      <alignment horizontal="left" vertical="center" wrapText="1"/>
    </xf>
    <xf numFmtId="164" fontId="1" fillId="0" borderId="0" xfId="0" applyNumberFormat="1" applyFont="1" applyBorder="1" applyAlignment="1">
      <alignment horizontal="left" vertical="center" wrapText="1"/>
    </xf>
    <xf numFmtId="164" fontId="1" fillId="0" borderId="5" xfId="0" applyNumberFormat="1" applyFont="1" applyBorder="1" applyAlignment="1">
      <alignment horizontal="left" vertical="center" wrapText="1"/>
    </xf>
    <xf numFmtId="0" fontId="0" fillId="0" borderId="6" xfId="0" applyBorder="1"/>
    <xf numFmtId="164" fontId="0" fillId="0" borderId="5" xfId="0" applyNumberFormat="1" applyFont="1" applyBorder="1"/>
    <xf numFmtId="0" fontId="0" fillId="0" borderId="0" xfId="0" applyBorder="1"/>
    <xf numFmtId="164" fontId="1" fillId="0" borderId="5" xfId="0" applyNumberFormat="1" applyFont="1" applyBorder="1" applyAlignment="1">
      <alignment horizontal="right" vertical="center" wrapText="1"/>
    </xf>
    <xf numFmtId="0" fontId="1" fillId="0" borderId="3" xfId="0" applyFont="1" applyBorder="1"/>
    <xf numFmtId="10" fontId="1" fillId="2" borderId="1" xfId="1" applyNumberFormat="1" applyFont="1" applyFill="1" applyBorder="1" applyAlignment="1">
      <alignment horizontal="right" vertical="center" wrapText="1"/>
    </xf>
    <xf numFmtId="0" fontId="1" fillId="0" borderId="1" xfId="0" applyFont="1" applyBorder="1"/>
    <xf numFmtId="0" fontId="3" fillId="0" borderId="0" xfId="0" applyFont="1"/>
    <xf numFmtId="164" fontId="1" fillId="0" borderId="1" xfId="0" applyNumberFormat="1" applyFont="1" applyBorder="1" applyAlignment="1">
      <alignment horizontal="center" vertical="center" wrapText="1"/>
    </xf>
    <xf numFmtId="164" fontId="1" fillId="0" borderId="7" xfId="0" applyNumberFormat="1" applyFont="1" applyFill="1" applyBorder="1" applyAlignment="1">
      <alignment vertical="center" wrapText="1"/>
    </xf>
    <xf numFmtId="164" fontId="0" fillId="0" borderId="0" xfId="0" applyNumberFormat="1" applyFont="1" applyBorder="1" applyAlignment="1">
      <alignment horizontal="justify" vertical="center" wrapText="1"/>
    </xf>
    <xf numFmtId="164" fontId="0" fillId="0" borderId="0" xfId="0" applyNumberFormat="1" applyFont="1" applyBorder="1" applyAlignment="1">
      <alignment horizontal="left" vertical="center" wrapText="1"/>
    </xf>
    <xf numFmtId="43" fontId="0" fillId="0" borderId="0" xfId="0" applyNumberFormat="1" applyFont="1" applyBorder="1"/>
    <xf numFmtId="164" fontId="5" fillId="5" borderId="1" xfId="0" applyNumberFormat="1" applyFont="1" applyFill="1" applyBorder="1" applyAlignment="1">
      <alignment horizontal="center" vertical="center" wrapText="1"/>
    </xf>
    <xf numFmtId="0" fontId="0" fillId="0" borderId="6" xfId="0" applyNumberFormat="1" applyFont="1" applyBorder="1" applyAlignment="1">
      <alignment horizontal="left" vertical="center" wrapText="1"/>
    </xf>
    <xf numFmtId="0" fontId="5" fillId="5" borderId="9" xfId="0" applyFont="1" applyFill="1" applyBorder="1" applyAlignment="1">
      <alignment horizontal="center" vertical="center" wrapText="1"/>
    </xf>
    <xf numFmtId="0" fontId="0" fillId="0" borderId="13" xfId="0" applyFill="1"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3" borderId="9" xfId="0" applyFill="1" applyBorder="1" applyAlignment="1">
      <alignment horizontal="left" vertical="center" wrapText="1"/>
    </xf>
    <xf numFmtId="0" fontId="0" fillId="0" borderId="14" xfId="0" applyNumberFormat="1" applyFont="1" applyBorder="1" applyAlignment="1">
      <alignment horizontal="left" vertical="center" wrapText="1"/>
    </xf>
    <xf numFmtId="0" fontId="0" fillId="0" borderId="14" xfId="0" applyNumberFormat="1" applyBorder="1" applyAlignment="1">
      <alignment horizontal="left" vertical="center" wrapText="1"/>
    </xf>
    <xf numFmtId="0" fontId="0" fillId="3" borderId="9" xfId="0" applyFont="1" applyFill="1" applyBorder="1" applyAlignment="1">
      <alignment horizontal="left" vertical="center" wrapText="1"/>
    </xf>
    <xf numFmtId="0" fontId="0" fillId="0" borderId="16" xfId="0" applyFont="1" applyBorder="1" applyAlignment="1">
      <alignment horizontal="left" vertical="center" wrapText="1"/>
    </xf>
    <xf numFmtId="0" fontId="0" fillId="0" borderId="17" xfId="0" applyFont="1" applyBorder="1" applyAlignment="1">
      <alignment horizontal="left" vertical="center" wrapText="1"/>
    </xf>
    <xf numFmtId="0" fontId="0" fillId="0" borderId="8" xfId="0" applyFont="1" applyBorder="1" applyAlignment="1">
      <alignment horizontal="left" vertical="center" wrapText="1"/>
    </xf>
    <xf numFmtId="0" fontId="0" fillId="6" borderId="8" xfId="0" applyFont="1" applyFill="1" applyBorder="1" applyAlignment="1">
      <alignment horizontal="left" vertical="center" wrapText="1"/>
    </xf>
    <xf numFmtId="164" fontId="0" fillId="0" borderId="18" xfId="0" applyNumberFormat="1" applyFont="1" applyFill="1" applyBorder="1" applyAlignment="1">
      <alignment horizontal="right" vertical="center" wrapText="1"/>
    </xf>
    <xf numFmtId="164" fontId="0" fillId="0" borderId="12" xfId="0" applyNumberFormat="1" applyFont="1" applyBorder="1" applyAlignment="1">
      <alignment horizontal="right" vertical="center" wrapText="1"/>
    </xf>
    <xf numFmtId="164" fontId="0" fillId="0" borderId="19" xfId="0" applyNumberFormat="1" applyFont="1" applyBorder="1" applyAlignment="1">
      <alignment horizontal="right" vertical="center" wrapText="1"/>
    </xf>
    <xf numFmtId="164" fontId="0" fillId="3" borderId="1" xfId="0" applyNumberFormat="1" applyFont="1" applyFill="1" applyBorder="1" applyAlignment="1">
      <alignment horizontal="right" vertical="center" wrapText="1"/>
    </xf>
    <xf numFmtId="164" fontId="0" fillId="0" borderId="18" xfId="0" applyNumberFormat="1" applyFont="1" applyBorder="1" applyAlignment="1">
      <alignment horizontal="right" vertical="center" wrapText="1"/>
    </xf>
    <xf numFmtId="164" fontId="0" fillId="0" borderId="11" xfId="0" applyNumberFormat="1" applyFont="1" applyBorder="1" applyAlignment="1">
      <alignment horizontal="right" vertical="center" wrapText="1"/>
    </xf>
    <xf numFmtId="164" fontId="0" fillId="6" borderId="3" xfId="0" applyNumberFormat="1" applyFont="1" applyFill="1" applyBorder="1" applyAlignment="1">
      <alignment horizontal="right" vertical="center" wrapText="1"/>
    </xf>
    <xf numFmtId="164" fontId="5" fillId="5" borderId="9" xfId="0" applyNumberFormat="1" applyFont="1" applyFill="1" applyBorder="1" applyAlignment="1">
      <alignment horizontal="center" vertical="center" wrapText="1"/>
    </xf>
    <xf numFmtId="0" fontId="0" fillId="0" borderId="13" xfId="0" applyNumberFormat="1" applyFont="1" applyBorder="1" applyAlignment="1">
      <alignment horizontal="justify" vertical="center" wrapText="1"/>
    </xf>
    <xf numFmtId="0" fontId="0" fillId="0" borderId="14" xfId="0" applyNumberFormat="1" applyFont="1" applyBorder="1" applyAlignment="1">
      <alignment horizontal="justify" vertical="center" wrapText="1"/>
    </xf>
    <xf numFmtId="0" fontId="0" fillId="0" borderId="15" xfId="0" applyNumberFormat="1" applyFont="1" applyBorder="1" applyAlignment="1">
      <alignment horizontal="left" vertical="center" wrapText="1"/>
    </xf>
    <xf numFmtId="164" fontId="1" fillId="0" borderId="9" xfId="0" applyNumberFormat="1" applyFont="1" applyBorder="1" applyAlignment="1">
      <alignment horizontal="left" vertical="center" wrapText="1"/>
    </xf>
    <xf numFmtId="164" fontId="1" fillId="0" borderId="1" xfId="0" applyNumberFormat="1" applyFont="1" applyBorder="1" applyAlignment="1">
      <alignment horizontal="right" vertical="center" wrapText="1"/>
    </xf>
    <xf numFmtId="0" fontId="7" fillId="5" borderId="10" xfId="0" applyFont="1" applyFill="1" applyBorder="1" applyAlignment="1">
      <alignment horizontal="center" vertical="center"/>
    </xf>
    <xf numFmtId="0" fontId="7" fillId="5" borderId="2" xfId="0" applyFont="1" applyFill="1" applyBorder="1" applyAlignment="1">
      <alignment horizontal="center" vertical="center"/>
    </xf>
    <xf numFmtId="0" fontId="10" fillId="0" borderId="8" xfId="0" applyFont="1" applyBorder="1" applyAlignment="1">
      <alignment horizontal="left" wrapText="1"/>
    </xf>
    <xf numFmtId="0" fontId="3" fillId="0" borderId="5" xfId="0" applyFont="1" applyBorder="1" applyAlignment="1">
      <alignment horizontal="left"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1" fillId="3" borderId="9" xfId="0" applyFont="1" applyFill="1" applyBorder="1" applyAlignment="1">
      <alignment horizontal="center" vertical="center" wrapText="1"/>
    </xf>
    <xf numFmtId="0" fontId="1" fillId="3" borderId="2" xfId="0" applyFont="1" applyFill="1" applyBorder="1" applyAlignment="1">
      <alignment horizontal="center" vertical="center" wrapText="1"/>
    </xf>
    <xf numFmtId="164" fontId="2" fillId="5" borderId="8" xfId="0" applyNumberFormat="1" applyFont="1" applyFill="1" applyBorder="1" applyAlignment="1">
      <alignment horizontal="center" vertical="center" wrapText="1"/>
    </xf>
    <xf numFmtId="164" fontId="2" fillId="5" borderId="4" xfId="0" applyNumberFormat="1"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3" fillId="0" borderId="9" xfId="0" applyFont="1" applyBorder="1" applyAlignment="1">
      <alignment horizontal="left" wrapText="1"/>
    </xf>
    <xf numFmtId="0" fontId="3" fillId="0" borderId="10" xfId="0" applyFont="1" applyBorder="1" applyAlignment="1">
      <alignment horizontal="left" wrapText="1"/>
    </xf>
    <xf numFmtId="164" fontId="1" fillId="5" borderId="0" xfId="0" applyNumberFormat="1" applyFont="1" applyFill="1" applyAlignment="1">
      <alignment horizontal="center"/>
    </xf>
    <xf numFmtId="0" fontId="4" fillId="0" borderId="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J71"/>
  <sheetViews>
    <sheetView tabSelected="1" zoomScale="85" zoomScaleNormal="85" workbookViewId="0">
      <selection activeCell="F4" sqref="F4"/>
    </sheetView>
  </sheetViews>
  <sheetFormatPr defaultRowHeight="15"/>
  <cols>
    <col min="1" max="1" width="58.5703125" customWidth="1"/>
    <col min="2" max="2" width="47.42578125" style="1" customWidth="1"/>
  </cols>
  <sheetData>
    <row r="1" spans="1:10" ht="38.25" customHeight="1" thickBot="1">
      <c r="A1" s="56" t="s">
        <v>0</v>
      </c>
      <c r="B1" s="57"/>
      <c r="C1" s="16"/>
    </row>
    <row r="2" spans="1:10" ht="15.75" thickBot="1">
      <c r="A2" s="6"/>
      <c r="B2" s="17"/>
      <c r="C2" s="16"/>
    </row>
    <row r="3" spans="1:10" ht="107.25" customHeight="1" thickBot="1">
      <c r="A3" s="58" t="s">
        <v>38</v>
      </c>
      <c r="B3" s="59"/>
      <c r="C3" s="16"/>
    </row>
    <row r="4" spans="1:10" ht="233.25" customHeight="1" thickBot="1">
      <c r="A4" s="68" t="s">
        <v>39</v>
      </c>
      <c r="B4" s="69"/>
      <c r="C4" s="16"/>
    </row>
    <row r="5" spans="1:10" ht="19.899999999999999" customHeight="1" thickBot="1">
      <c r="A5" s="11"/>
      <c r="B5" s="12"/>
    </row>
    <row r="6" spans="1:10" ht="29.25" customHeight="1" thickBot="1">
      <c r="A6" s="66" t="s">
        <v>1</v>
      </c>
      <c r="B6" s="67"/>
      <c r="C6" s="16"/>
      <c r="J6" s="18"/>
    </row>
    <row r="7" spans="1:10" ht="15.75" thickBot="1">
      <c r="A7" s="50" t="s">
        <v>18</v>
      </c>
      <c r="B7" s="29" t="s">
        <v>3</v>
      </c>
    </row>
    <row r="8" spans="1:10" ht="16.5" customHeight="1">
      <c r="A8" s="51" t="s">
        <v>4</v>
      </c>
      <c r="B8" s="47"/>
    </row>
    <row r="9" spans="1:10" ht="15.75" customHeight="1">
      <c r="A9" s="52" t="s">
        <v>5</v>
      </c>
      <c r="B9" s="44"/>
    </row>
    <row r="10" spans="1:10" ht="13.5" customHeight="1">
      <c r="A10" s="52" t="s">
        <v>6</v>
      </c>
      <c r="B10" s="44"/>
    </row>
    <row r="11" spans="1:10" ht="15" customHeight="1">
      <c r="A11" s="52" t="s">
        <v>7</v>
      </c>
      <c r="B11" s="44"/>
    </row>
    <row r="12" spans="1:10" ht="15" customHeight="1">
      <c r="A12" s="52" t="s">
        <v>8</v>
      </c>
      <c r="B12" s="44"/>
    </row>
    <row r="13" spans="1:10" ht="15" customHeight="1">
      <c r="A13" s="52" t="s">
        <v>9</v>
      </c>
      <c r="B13" s="44"/>
    </row>
    <row r="14" spans="1:10" ht="15" customHeight="1">
      <c r="A14" s="52" t="s">
        <v>10</v>
      </c>
      <c r="B14" s="44"/>
    </row>
    <row r="15" spans="1:10" ht="15" customHeight="1">
      <c r="A15" s="52" t="s">
        <v>11</v>
      </c>
      <c r="B15" s="44"/>
    </row>
    <row r="16" spans="1:10" ht="15" customHeight="1">
      <c r="A16" s="52" t="s">
        <v>12</v>
      </c>
      <c r="B16" s="44"/>
    </row>
    <row r="17" spans="1:9" ht="15" customHeight="1">
      <c r="A17" s="52" t="s">
        <v>13</v>
      </c>
      <c r="B17" s="44"/>
    </row>
    <row r="18" spans="1:9" ht="15" customHeight="1">
      <c r="A18" s="52" t="s">
        <v>14</v>
      </c>
      <c r="B18" s="44"/>
    </row>
    <row r="19" spans="1:9" ht="14.25" customHeight="1" thickBot="1">
      <c r="A19" s="53" t="s">
        <v>15</v>
      </c>
      <c r="B19" s="45"/>
      <c r="C19" s="18"/>
    </row>
    <row r="20" spans="1:9" ht="15.75" thickBot="1">
      <c r="A20" s="54" t="s">
        <v>16</v>
      </c>
      <c r="B20" s="5">
        <f>SUM(B8:B19)</f>
        <v>0</v>
      </c>
      <c r="C20" s="18"/>
    </row>
    <row r="21" spans="1:9" ht="30" customHeight="1" thickBot="1">
      <c r="A21" s="60"/>
      <c r="B21" s="61"/>
    </row>
    <row r="22" spans="1:9" ht="30" customHeight="1" thickBot="1">
      <c r="A22" s="62" t="s">
        <v>17</v>
      </c>
      <c r="B22" s="63"/>
    </row>
    <row r="23" spans="1:9" ht="15.75" thickBot="1">
      <c r="A23" s="50" t="s">
        <v>18</v>
      </c>
      <c r="B23" s="29" t="s">
        <v>3</v>
      </c>
      <c r="C23" s="18"/>
    </row>
    <row r="24" spans="1:9">
      <c r="A24" s="32" t="s">
        <v>19</v>
      </c>
      <c r="B24" s="43"/>
      <c r="C24" s="18"/>
    </row>
    <row r="25" spans="1:9">
      <c r="A25" s="33" t="s">
        <v>20</v>
      </c>
      <c r="B25" s="44"/>
      <c r="E25" s="18"/>
    </row>
    <row r="26" spans="1:9">
      <c r="A26" s="33" t="s">
        <v>21</v>
      </c>
      <c r="B26" s="44"/>
      <c r="C26" s="18"/>
    </row>
    <row r="27" spans="1:9" ht="15.75" thickBot="1">
      <c r="A27" s="34" t="s">
        <v>22</v>
      </c>
      <c r="B27" s="45"/>
      <c r="C27" s="18"/>
    </row>
    <row r="28" spans="1:9" ht="15.75" thickBot="1">
      <c r="A28" s="54" t="s">
        <v>23</v>
      </c>
      <c r="B28" s="55">
        <f>SUM(B24:B27)</f>
        <v>0</v>
      </c>
      <c r="C28" s="18"/>
    </row>
    <row r="29" spans="1:9">
      <c r="A29" s="13"/>
      <c r="B29" s="14"/>
    </row>
    <row r="30" spans="1:9" ht="15.75" thickBot="1">
      <c r="A30" s="13"/>
      <c r="B30" s="14"/>
    </row>
    <row r="31" spans="1:9" ht="15.75" thickBot="1">
      <c r="A31" s="22" t="s">
        <v>24</v>
      </c>
      <c r="B31" s="24">
        <f>+B20</f>
        <v>0</v>
      </c>
      <c r="C31" s="18"/>
      <c r="I31" s="23"/>
    </row>
    <row r="32" spans="1:9" ht="15.75" thickBot="1">
      <c r="A32" s="20" t="s">
        <v>25</v>
      </c>
      <c r="B32" s="25">
        <f>+B28</f>
        <v>0</v>
      </c>
    </row>
    <row r="33" spans="1:2" ht="15.75" customHeight="1" thickBot="1">
      <c r="A33" s="20" t="s">
        <v>26</v>
      </c>
      <c r="B33" s="21" t="e">
        <f>B31/B32</f>
        <v>#DIV/0!</v>
      </c>
    </row>
    <row r="34" spans="1:2" ht="24" customHeight="1" thickBot="1">
      <c r="A34" s="64" t="e">
        <f>IF(B33&gt;0.07,"Global rate higher than 7%; flat rate of 7% for the project may be applied","Global rate lower than 7%; use this rate for the project")</f>
        <v>#DIV/0!</v>
      </c>
      <c r="B34" s="65"/>
    </row>
    <row r="35" spans="1:2">
      <c r="A35" s="2"/>
      <c r="B35" s="3"/>
    </row>
    <row r="36" spans="1:2">
      <c r="A36" s="2"/>
      <c r="B36" s="3"/>
    </row>
    <row r="37" spans="1:2">
      <c r="A37" s="2"/>
      <c r="B37" s="3"/>
    </row>
    <row r="38" spans="1:2">
      <c r="A38" s="2"/>
      <c r="B38" s="3"/>
    </row>
    <row r="39" spans="1:2">
      <c r="A39" s="2"/>
      <c r="B39" s="3"/>
    </row>
    <row r="40" spans="1:2">
      <c r="A40" s="2"/>
      <c r="B40" s="3"/>
    </row>
    <row r="41" spans="1:2">
      <c r="A41" s="2"/>
      <c r="B41" s="3"/>
    </row>
    <row r="42" spans="1:2">
      <c r="A42" s="2"/>
      <c r="B42" s="3"/>
    </row>
    <row r="43" spans="1:2">
      <c r="A43" s="2"/>
      <c r="B43" s="3"/>
    </row>
    <row r="44" spans="1:2">
      <c r="A44" s="2"/>
      <c r="B44" s="3"/>
    </row>
    <row r="45" spans="1:2">
      <c r="A45" s="2"/>
      <c r="B45" s="3"/>
    </row>
    <row r="46" spans="1:2">
      <c r="A46" s="2"/>
      <c r="B46" s="3"/>
    </row>
    <row r="47" spans="1:2">
      <c r="A47" s="2"/>
      <c r="B47" s="3"/>
    </row>
    <row r="48" spans="1:2">
      <c r="A48" s="2"/>
      <c r="B48" s="3"/>
    </row>
    <row r="49" spans="1:2">
      <c r="A49" s="2"/>
      <c r="B49" s="3"/>
    </row>
    <row r="50" spans="1:2">
      <c r="A50" s="2"/>
      <c r="B50" s="3"/>
    </row>
    <row r="51" spans="1:2">
      <c r="A51" s="2"/>
      <c r="B51" s="3"/>
    </row>
    <row r="52" spans="1:2">
      <c r="A52" s="2"/>
      <c r="B52" s="3"/>
    </row>
    <row r="53" spans="1:2">
      <c r="A53" s="2"/>
      <c r="B53" s="3"/>
    </row>
    <row r="54" spans="1:2">
      <c r="A54" s="2"/>
      <c r="B54" s="3"/>
    </row>
    <row r="55" spans="1:2">
      <c r="A55" s="2"/>
      <c r="B55" s="3"/>
    </row>
    <row r="56" spans="1:2">
      <c r="A56" s="2"/>
      <c r="B56" s="3"/>
    </row>
    <row r="57" spans="1:2">
      <c r="A57" s="2"/>
      <c r="B57" s="3"/>
    </row>
    <row r="58" spans="1:2">
      <c r="A58" s="2"/>
      <c r="B58" s="3"/>
    </row>
    <row r="59" spans="1:2">
      <c r="A59" s="2"/>
      <c r="B59" s="3"/>
    </row>
    <row r="60" spans="1:2">
      <c r="A60" s="2"/>
      <c r="B60" s="3"/>
    </row>
    <row r="61" spans="1:2">
      <c r="A61" s="2"/>
      <c r="B61" s="3"/>
    </row>
    <row r="62" spans="1:2">
      <c r="A62" s="2"/>
      <c r="B62" s="3"/>
    </row>
    <row r="63" spans="1:2">
      <c r="A63" s="2"/>
      <c r="B63" s="3"/>
    </row>
    <row r="64" spans="1:2">
      <c r="A64" s="2"/>
      <c r="B64" s="3"/>
    </row>
    <row r="65" spans="1:2">
      <c r="A65" s="2"/>
      <c r="B65" s="3"/>
    </row>
    <row r="66" spans="1:2">
      <c r="A66" s="2"/>
      <c r="B66" s="3"/>
    </row>
    <row r="67" spans="1:2">
      <c r="A67" s="2"/>
      <c r="B67" s="3"/>
    </row>
    <row r="68" spans="1:2">
      <c r="A68" s="2"/>
      <c r="B68" s="3"/>
    </row>
    <row r="69" spans="1:2">
      <c r="A69" s="2"/>
      <c r="B69" s="3"/>
    </row>
    <row r="70" spans="1:2">
      <c r="A70" s="2"/>
      <c r="B70" s="3"/>
    </row>
    <row r="71" spans="1:2">
      <c r="A71" s="2"/>
      <c r="B71" s="3"/>
    </row>
  </sheetData>
  <mergeCells count="7">
    <mergeCell ref="A1:B1"/>
    <mergeCell ref="A3:B3"/>
    <mergeCell ref="A21:B21"/>
    <mergeCell ref="A22:B22"/>
    <mergeCell ref="A34:B34"/>
    <mergeCell ref="A6:B6"/>
    <mergeCell ref="A4:B4"/>
  </mergeCells>
  <pageMargins left="0.7" right="0.7" top="0.75" bottom="0.75" header="0.3" footer="0.3"/>
  <pageSetup paperSize="9" scale="82" fitToHeight="0" orientation="portrait" horizontalDpi="300" verticalDpi="300" r:id="rId1"/>
</worksheet>
</file>

<file path=xl/worksheets/sheet2.xml><?xml version="1.0" encoding="utf-8"?>
<worksheet xmlns="http://schemas.openxmlformats.org/spreadsheetml/2006/main" xmlns:r="http://schemas.openxmlformats.org/officeDocument/2006/relationships">
  <sheetPr>
    <pageSetUpPr fitToPage="1"/>
  </sheetPr>
  <dimension ref="A1:K66"/>
  <sheetViews>
    <sheetView workbookViewId="0">
      <selection activeCell="A28" sqref="A28:C28"/>
    </sheetView>
  </sheetViews>
  <sheetFormatPr defaultRowHeight="15"/>
  <cols>
    <col min="1" max="1" width="48" style="1" customWidth="1"/>
    <col min="2" max="2" width="19.28515625" style="1" customWidth="1"/>
    <col min="3" max="3" width="18.28515625" style="1" customWidth="1"/>
    <col min="4" max="4" width="17.140625" customWidth="1"/>
    <col min="5" max="5" width="14.140625" customWidth="1"/>
    <col min="10" max="10" width="51.5703125" customWidth="1"/>
  </cols>
  <sheetData>
    <row r="1" spans="1:11">
      <c r="A1" s="70" t="s">
        <v>27</v>
      </c>
      <c r="B1" s="70"/>
      <c r="C1" s="70"/>
      <c r="D1" s="2"/>
      <c r="E1" s="2"/>
      <c r="F1" s="2"/>
      <c r="G1" s="2"/>
    </row>
    <row r="2" spans="1:11" ht="13.5" customHeight="1" thickBot="1">
      <c r="A2" s="15"/>
      <c r="B2" s="19"/>
      <c r="C2" s="19"/>
      <c r="D2" s="4"/>
      <c r="E2" s="4"/>
      <c r="F2" s="4"/>
      <c r="G2" s="4"/>
    </row>
    <row r="3" spans="1:11" ht="15.75" thickBot="1">
      <c r="A3" s="31" t="s">
        <v>2</v>
      </c>
      <c r="B3" s="29" t="s">
        <v>28</v>
      </c>
      <c r="C3" s="29" t="s">
        <v>29</v>
      </c>
      <c r="D3" s="4"/>
      <c r="E3" s="4"/>
      <c r="F3" s="4"/>
      <c r="G3" s="4"/>
    </row>
    <row r="4" spans="1:11">
      <c r="A4" s="32" t="s">
        <v>19</v>
      </c>
      <c r="B4" s="43">
        <v>230000</v>
      </c>
      <c r="C4" s="43">
        <v>270000</v>
      </c>
      <c r="D4" s="4"/>
      <c r="E4" s="4"/>
      <c r="F4" s="4"/>
      <c r="G4" s="4"/>
    </row>
    <row r="5" spans="1:11">
      <c r="A5" s="33" t="s">
        <v>20</v>
      </c>
      <c r="B5" s="44">
        <v>2000</v>
      </c>
      <c r="C5" s="44">
        <v>2000</v>
      </c>
      <c r="D5" s="4"/>
      <c r="E5" s="4"/>
      <c r="F5" s="4"/>
      <c r="G5" s="4"/>
    </row>
    <row r="6" spans="1:11">
      <c r="A6" s="33" t="s">
        <v>21</v>
      </c>
      <c r="B6" s="44">
        <v>650000</v>
      </c>
      <c r="C6" s="44">
        <v>650000</v>
      </c>
      <c r="D6" s="4"/>
      <c r="E6" s="4"/>
      <c r="F6" s="4"/>
      <c r="G6" s="4"/>
    </row>
    <row r="7" spans="1:11" ht="15.75" thickBot="1">
      <c r="A7" s="34" t="s">
        <v>22</v>
      </c>
      <c r="B7" s="45">
        <v>100000</v>
      </c>
      <c r="C7" s="45">
        <v>100000</v>
      </c>
      <c r="D7" s="4"/>
      <c r="E7" s="4"/>
      <c r="F7" s="4"/>
      <c r="G7" s="4"/>
    </row>
    <row r="8" spans="1:11" ht="30.75" thickBot="1">
      <c r="A8" s="35" t="s">
        <v>30</v>
      </c>
      <c r="B8" s="46">
        <f>SUM(B4:B7)</f>
        <v>982000</v>
      </c>
      <c r="C8" s="46">
        <f>SUM(C4:C7)</f>
        <v>1022000</v>
      </c>
      <c r="D8" s="28"/>
      <c r="E8" s="28"/>
      <c r="F8" s="4"/>
      <c r="G8" s="4"/>
    </row>
    <row r="9" spans="1:11">
      <c r="A9" s="30" t="s">
        <v>4</v>
      </c>
      <c r="B9" s="47">
        <v>3500</v>
      </c>
      <c r="C9" s="47">
        <v>2500</v>
      </c>
      <c r="D9" s="4"/>
      <c r="E9" s="4"/>
      <c r="F9" s="4"/>
      <c r="G9" s="4"/>
      <c r="J9" s="26"/>
      <c r="K9" s="18"/>
    </row>
    <row r="10" spans="1:11">
      <c r="A10" s="36" t="s">
        <v>5</v>
      </c>
      <c r="B10" s="44">
        <v>2500</v>
      </c>
      <c r="C10" s="44">
        <v>2000</v>
      </c>
      <c r="D10" s="4"/>
      <c r="E10" s="4"/>
      <c r="F10" s="4"/>
      <c r="G10" s="4"/>
      <c r="H10" s="18"/>
      <c r="I10" s="18"/>
      <c r="J10" s="26"/>
    </row>
    <row r="11" spans="1:11" ht="18" customHeight="1">
      <c r="A11" s="36" t="s">
        <v>6</v>
      </c>
      <c r="B11" s="44">
        <v>5500</v>
      </c>
      <c r="C11" s="44">
        <v>5000</v>
      </c>
      <c r="D11" s="4"/>
      <c r="E11" s="4"/>
      <c r="F11" s="4"/>
      <c r="G11" s="4"/>
      <c r="J11" s="26"/>
      <c r="K11" s="18"/>
    </row>
    <row r="12" spans="1:11">
      <c r="A12" s="36" t="s">
        <v>7</v>
      </c>
      <c r="B12" s="44">
        <v>2000</v>
      </c>
      <c r="C12" s="44">
        <v>2000</v>
      </c>
      <c r="D12" s="4"/>
      <c r="E12" s="4"/>
      <c r="F12" s="4"/>
      <c r="G12" s="4"/>
      <c r="J12" s="26"/>
      <c r="K12" s="18"/>
    </row>
    <row r="13" spans="1:11" ht="30">
      <c r="A13" s="37" t="s">
        <v>8</v>
      </c>
      <c r="B13" s="44">
        <v>35000</v>
      </c>
      <c r="C13" s="44">
        <v>30000</v>
      </c>
      <c r="D13" s="4"/>
      <c r="E13" s="4"/>
      <c r="F13" s="4"/>
      <c r="G13" s="4"/>
      <c r="J13" s="26"/>
      <c r="K13" s="18"/>
    </row>
    <row r="14" spans="1:11">
      <c r="A14" s="36" t="s">
        <v>9</v>
      </c>
      <c r="B14" s="44">
        <v>1000</v>
      </c>
      <c r="C14" s="44">
        <v>1000</v>
      </c>
      <c r="D14" s="4"/>
      <c r="E14" s="4"/>
      <c r="F14" s="4"/>
      <c r="G14" s="4"/>
      <c r="J14" s="26"/>
      <c r="K14" s="18"/>
    </row>
    <row r="15" spans="1:11">
      <c r="A15" s="36" t="s">
        <v>10</v>
      </c>
      <c r="B15" s="44">
        <v>3500</v>
      </c>
      <c r="C15" s="44">
        <v>3500</v>
      </c>
      <c r="D15" s="4"/>
      <c r="E15" s="4"/>
      <c r="F15" s="4"/>
      <c r="G15" s="4"/>
      <c r="J15" s="26"/>
      <c r="K15" s="18"/>
    </row>
    <row r="16" spans="1:11">
      <c r="A16" s="36" t="s">
        <v>11</v>
      </c>
      <c r="B16" s="44">
        <v>3000</v>
      </c>
      <c r="C16" s="44">
        <v>3000</v>
      </c>
      <c r="D16" s="4"/>
      <c r="E16" s="4"/>
      <c r="F16" s="4"/>
      <c r="G16" s="4"/>
      <c r="J16" s="26"/>
      <c r="K16" s="18"/>
    </row>
    <row r="17" spans="1:11">
      <c r="A17" s="36" t="s">
        <v>12</v>
      </c>
      <c r="B17" s="44">
        <v>3500</v>
      </c>
      <c r="C17" s="44">
        <v>3000</v>
      </c>
      <c r="D17" s="4"/>
      <c r="E17" s="4"/>
      <c r="F17" s="4"/>
      <c r="G17" s="4"/>
      <c r="J17" s="26"/>
      <c r="K17" s="18"/>
    </row>
    <row r="18" spans="1:11">
      <c r="A18" s="36" t="s">
        <v>13</v>
      </c>
      <c r="B18" s="44">
        <v>2500</v>
      </c>
      <c r="C18" s="44">
        <v>2500</v>
      </c>
      <c r="D18" s="4"/>
      <c r="E18" s="4"/>
      <c r="F18" s="4"/>
      <c r="G18" s="4"/>
      <c r="J18" s="26"/>
      <c r="K18" s="18"/>
    </row>
    <row r="19" spans="1:11">
      <c r="A19" s="36" t="s">
        <v>14</v>
      </c>
      <c r="B19" s="44">
        <v>500</v>
      </c>
      <c r="C19" s="44">
        <v>500</v>
      </c>
      <c r="D19" s="4"/>
      <c r="E19" s="4"/>
      <c r="F19" s="4"/>
      <c r="G19" s="4"/>
      <c r="J19" s="26"/>
      <c r="K19" s="18"/>
    </row>
    <row r="20" spans="1:11" ht="18.75" customHeight="1" thickBot="1">
      <c r="A20" s="30" t="s">
        <v>15</v>
      </c>
      <c r="B20" s="45">
        <v>16000</v>
      </c>
      <c r="C20" s="45">
        <v>15000</v>
      </c>
      <c r="D20" s="4"/>
      <c r="E20" s="4"/>
      <c r="F20" s="4"/>
      <c r="G20" s="4"/>
      <c r="J20" s="26"/>
      <c r="K20" s="18"/>
    </row>
    <row r="21" spans="1:11" ht="15.75" thickBot="1">
      <c r="A21" s="38" t="s">
        <v>31</v>
      </c>
      <c r="B21" s="46">
        <f>SUM(B9:B20)</f>
        <v>78500</v>
      </c>
      <c r="C21" s="46">
        <f>SUM(C9:C20)</f>
        <v>70000</v>
      </c>
      <c r="D21" s="4"/>
      <c r="E21" s="4"/>
      <c r="F21" s="4"/>
      <c r="G21" s="4"/>
      <c r="J21" s="26"/>
      <c r="K21" s="18"/>
    </row>
    <row r="22" spans="1:11" ht="33" customHeight="1">
      <c r="A22" s="39" t="s">
        <v>34</v>
      </c>
      <c r="B22" s="48">
        <f>B21/B8*100</f>
        <v>7.9938900203665995</v>
      </c>
      <c r="C22" s="48">
        <f>C21/C8*100</f>
        <v>6.8493150684931505</v>
      </c>
      <c r="D22" s="4"/>
      <c r="E22" s="4"/>
      <c r="F22" s="4"/>
      <c r="G22" s="4"/>
      <c r="J22" s="26"/>
      <c r="K22" s="18"/>
    </row>
    <row r="23" spans="1:11">
      <c r="A23" s="40" t="s">
        <v>32</v>
      </c>
      <c r="B23" s="44">
        <v>7</v>
      </c>
      <c r="C23" s="44">
        <v>6.85</v>
      </c>
      <c r="D23" s="4"/>
      <c r="E23" s="4"/>
      <c r="F23" s="4"/>
      <c r="G23" s="4"/>
      <c r="J23" s="26"/>
      <c r="K23" s="18"/>
    </row>
    <row r="24" spans="1:11" ht="15.75" thickBot="1">
      <c r="A24" s="41" t="s">
        <v>33</v>
      </c>
      <c r="B24" s="10">
        <f>B23*B8/100</f>
        <v>68740</v>
      </c>
      <c r="C24" s="10">
        <f>C21</f>
        <v>70000</v>
      </c>
      <c r="D24" s="4"/>
      <c r="E24" s="7"/>
      <c r="F24" s="4"/>
      <c r="G24" s="4"/>
      <c r="J24" s="26"/>
      <c r="K24" s="18"/>
    </row>
    <row r="25" spans="1:11" ht="30.75" thickBot="1">
      <c r="A25" s="42" t="s">
        <v>35</v>
      </c>
      <c r="B25" s="49">
        <f>B8+B21</f>
        <v>1060500</v>
      </c>
      <c r="C25" s="49">
        <f>C8+C21</f>
        <v>1092000</v>
      </c>
      <c r="D25" s="4"/>
      <c r="E25" s="4"/>
      <c r="F25" s="4"/>
      <c r="G25" s="4"/>
      <c r="J25" s="26"/>
      <c r="K25" s="18"/>
    </row>
    <row r="26" spans="1:11" ht="15.75" thickBot="1">
      <c r="A26" s="38" t="s">
        <v>36</v>
      </c>
      <c r="B26" s="46">
        <f>B8+B24</f>
        <v>1050740</v>
      </c>
      <c r="C26" s="46">
        <f>C8+C24</f>
        <v>1092000</v>
      </c>
      <c r="D26" s="4"/>
      <c r="E26" s="4"/>
      <c r="F26" s="4"/>
      <c r="G26" s="4"/>
      <c r="J26" s="27"/>
      <c r="K26" s="18"/>
    </row>
    <row r="27" spans="1:11" ht="16.5">
      <c r="A27" s="8"/>
      <c r="B27" s="9"/>
      <c r="C27" s="9"/>
      <c r="D27" s="4"/>
      <c r="E27" s="4"/>
      <c r="F27" s="4"/>
      <c r="G27" s="4"/>
      <c r="J27" s="18"/>
    </row>
    <row r="28" spans="1:11" ht="49.5" customHeight="1">
      <c r="A28" s="71" t="s">
        <v>37</v>
      </c>
      <c r="B28" s="71"/>
      <c r="C28" s="71"/>
      <c r="D28" s="4"/>
      <c r="E28" s="4"/>
      <c r="F28" s="4"/>
      <c r="G28" s="4"/>
    </row>
    <row r="29" spans="1:11">
      <c r="A29" s="7"/>
      <c r="B29" s="7"/>
      <c r="C29" s="7"/>
      <c r="D29" s="2"/>
      <c r="E29" s="4"/>
      <c r="F29" s="4"/>
      <c r="G29" s="4"/>
    </row>
    <row r="30" spans="1:11">
      <c r="A30" s="3"/>
      <c r="B30" s="3"/>
      <c r="C30" s="3"/>
      <c r="D30" s="2"/>
      <c r="E30" s="2"/>
      <c r="F30" s="2"/>
      <c r="G30" s="2"/>
    </row>
    <row r="31" spans="1:11">
      <c r="A31" s="3"/>
      <c r="B31" s="3"/>
      <c r="C31" s="3"/>
      <c r="D31" s="2"/>
      <c r="E31" s="2"/>
      <c r="F31" s="2"/>
      <c r="G31" s="2"/>
    </row>
    <row r="32" spans="1:11">
      <c r="A32" s="3"/>
      <c r="B32" s="3"/>
      <c r="C32" s="3"/>
      <c r="D32" s="2"/>
      <c r="E32" s="2"/>
      <c r="F32" s="2"/>
      <c r="G32" s="2"/>
    </row>
    <row r="33" spans="1:7">
      <c r="A33" s="3"/>
      <c r="B33" s="3"/>
      <c r="C33" s="3"/>
      <c r="D33" s="2"/>
      <c r="E33" s="2"/>
      <c r="F33" s="2"/>
      <c r="G33" s="2"/>
    </row>
    <row r="34" spans="1:7">
      <c r="A34" s="3"/>
      <c r="B34" s="3"/>
      <c r="C34" s="3"/>
      <c r="D34" s="2"/>
      <c r="E34" s="2"/>
      <c r="F34" s="2"/>
      <c r="G34" s="2"/>
    </row>
    <row r="35" spans="1:7">
      <c r="A35" s="3"/>
      <c r="B35" s="3"/>
      <c r="C35" s="3"/>
      <c r="D35" s="2"/>
      <c r="E35" s="2"/>
      <c r="F35" s="2"/>
      <c r="G35" s="2"/>
    </row>
    <row r="36" spans="1:7">
      <c r="A36" s="3"/>
      <c r="B36" s="3"/>
      <c r="C36" s="3"/>
      <c r="D36" s="2"/>
      <c r="E36" s="2"/>
      <c r="F36" s="2"/>
      <c r="G36" s="2"/>
    </row>
    <row r="37" spans="1:7">
      <c r="A37" s="3"/>
      <c r="B37" s="3"/>
      <c r="C37" s="3"/>
      <c r="D37" s="2"/>
      <c r="E37" s="2"/>
      <c r="F37" s="2"/>
      <c r="G37" s="2"/>
    </row>
    <row r="38" spans="1:7">
      <c r="A38" s="3"/>
      <c r="B38" s="3"/>
      <c r="C38" s="3"/>
      <c r="D38" s="2"/>
      <c r="E38" s="2"/>
      <c r="F38" s="2"/>
      <c r="G38" s="2"/>
    </row>
    <row r="39" spans="1:7">
      <c r="A39" s="3"/>
      <c r="B39" s="3"/>
      <c r="C39" s="3"/>
      <c r="D39" s="2"/>
      <c r="E39" s="2"/>
      <c r="F39" s="2"/>
      <c r="G39" s="2"/>
    </row>
    <row r="40" spans="1:7">
      <c r="A40" s="3"/>
      <c r="B40" s="3"/>
      <c r="C40" s="3"/>
      <c r="D40" s="2"/>
      <c r="E40" s="2"/>
      <c r="F40" s="2"/>
      <c r="G40" s="2"/>
    </row>
    <row r="41" spans="1:7">
      <c r="A41" s="3"/>
      <c r="B41" s="3"/>
      <c r="C41" s="3"/>
      <c r="D41" s="2"/>
      <c r="E41" s="2"/>
      <c r="F41" s="2"/>
      <c r="G41" s="2"/>
    </row>
    <row r="42" spans="1:7">
      <c r="A42" s="3"/>
      <c r="B42" s="3"/>
      <c r="C42" s="3"/>
      <c r="D42" s="2"/>
      <c r="E42" s="2"/>
      <c r="F42" s="2"/>
      <c r="G42" s="2"/>
    </row>
    <row r="43" spans="1:7">
      <c r="A43" s="3"/>
      <c r="B43" s="3"/>
      <c r="C43" s="3"/>
      <c r="D43" s="2"/>
      <c r="E43" s="2"/>
      <c r="F43" s="2"/>
      <c r="G43" s="2"/>
    </row>
    <row r="44" spans="1:7">
      <c r="A44" s="3"/>
      <c r="B44" s="3"/>
      <c r="C44" s="3"/>
      <c r="D44" s="2"/>
      <c r="E44" s="2"/>
      <c r="F44" s="2"/>
      <c r="G44" s="2"/>
    </row>
    <row r="45" spans="1:7">
      <c r="A45" s="3"/>
      <c r="B45" s="3"/>
      <c r="C45" s="3"/>
      <c r="D45" s="2"/>
      <c r="E45" s="2"/>
      <c r="F45" s="2"/>
      <c r="G45" s="2"/>
    </row>
    <row r="46" spans="1:7">
      <c r="A46" s="3"/>
      <c r="B46" s="3"/>
      <c r="C46" s="3"/>
      <c r="D46" s="2"/>
      <c r="E46" s="2"/>
      <c r="F46" s="2"/>
      <c r="G46" s="2"/>
    </row>
    <row r="47" spans="1:7">
      <c r="A47" s="3"/>
      <c r="B47" s="3"/>
      <c r="C47" s="3"/>
      <c r="D47" s="2"/>
      <c r="E47" s="2"/>
      <c r="F47" s="2"/>
      <c r="G47" s="2"/>
    </row>
    <row r="48" spans="1:7">
      <c r="A48" s="3"/>
      <c r="B48" s="3"/>
      <c r="C48" s="3"/>
      <c r="D48" s="2"/>
      <c r="E48" s="2"/>
      <c r="F48" s="2"/>
      <c r="G48" s="2"/>
    </row>
    <row r="49" spans="1:7">
      <c r="A49" s="3"/>
      <c r="B49" s="3"/>
      <c r="C49" s="3"/>
      <c r="D49" s="2"/>
      <c r="E49" s="2"/>
      <c r="F49" s="2"/>
      <c r="G49" s="2"/>
    </row>
    <row r="50" spans="1:7">
      <c r="A50" s="3"/>
      <c r="B50" s="3"/>
      <c r="C50" s="3"/>
      <c r="D50" s="2"/>
      <c r="E50" s="2"/>
      <c r="F50" s="2"/>
      <c r="G50" s="2"/>
    </row>
    <row r="51" spans="1:7">
      <c r="A51" s="3"/>
      <c r="B51" s="3"/>
      <c r="C51" s="3"/>
      <c r="D51" s="2"/>
      <c r="E51" s="2"/>
      <c r="F51" s="2"/>
      <c r="G51" s="2"/>
    </row>
    <row r="52" spans="1:7">
      <c r="A52" s="3"/>
      <c r="B52" s="3"/>
      <c r="C52" s="3"/>
      <c r="D52" s="2"/>
      <c r="E52" s="2"/>
      <c r="F52" s="2"/>
      <c r="G52" s="2"/>
    </row>
    <row r="53" spans="1:7">
      <c r="A53" s="3"/>
      <c r="B53" s="3"/>
      <c r="C53" s="3"/>
      <c r="D53" s="2"/>
      <c r="E53" s="2"/>
      <c r="F53" s="2"/>
      <c r="G53" s="2"/>
    </row>
    <row r="54" spans="1:7">
      <c r="A54" s="3"/>
      <c r="B54" s="3"/>
      <c r="C54" s="3"/>
      <c r="D54" s="2"/>
      <c r="E54" s="2"/>
      <c r="F54" s="2"/>
      <c r="G54" s="2"/>
    </row>
    <row r="55" spans="1:7">
      <c r="A55" s="3"/>
      <c r="B55" s="3"/>
      <c r="C55" s="3"/>
      <c r="D55" s="2"/>
      <c r="E55" s="2"/>
      <c r="F55" s="2"/>
      <c r="G55" s="2"/>
    </row>
    <row r="56" spans="1:7">
      <c r="A56" s="3"/>
      <c r="B56" s="3"/>
      <c r="C56" s="3"/>
      <c r="D56" s="2"/>
      <c r="E56" s="2"/>
      <c r="F56" s="2"/>
      <c r="G56" s="2"/>
    </row>
    <row r="57" spans="1:7">
      <c r="A57" s="3"/>
      <c r="B57" s="3"/>
      <c r="C57" s="3"/>
      <c r="D57" s="2"/>
      <c r="E57" s="2"/>
      <c r="F57" s="2"/>
      <c r="G57" s="2"/>
    </row>
    <row r="58" spans="1:7">
      <c r="A58" s="3"/>
      <c r="B58" s="3"/>
      <c r="C58" s="3"/>
      <c r="D58" s="2"/>
      <c r="E58" s="2"/>
      <c r="F58" s="2"/>
      <c r="G58" s="2"/>
    </row>
    <row r="59" spans="1:7">
      <c r="A59" s="3"/>
      <c r="B59" s="3"/>
      <c r="C59" s="3"/>
      <c r="D59" s="2"/>
      <c r="E59" s="2"/>
      <c r="F59" s="2"/>
      <c r="G59" s="2"/>
    </row>
    <row r="60" spans="1:7">
      <c r="A60" s="3"/>
      <c r="B60" s="3"/>
      <c r="C60" s="3"/>
      <c r="D60" s="2"/>
      <c r="E60" s="2"/>
      <c r="F60" s="2"/>
      <c r="G60" s="2"/>
    </row>
    <row r="61" spans="1:7">
      <c r="A61" s="3"/>
      <c r="B61" s="3"/>
      <c r="C61" s="3"/>
      <c r="D61" s="2"/>
      <c r="E61" s="2"/>
      <c r="F61" s="2"/>
      <c r="G61" s="2"/>
    </row>
    <row r="62" spans="1:7">
      <c r="A62" s="3"/>
      <c r="B62" s="3"/>
      <c r="C62" s="3"/>
      <c r="D62" s="2"/>
      <c r="E62" s="2"/>
      <c r="F62" s="2"/>
      <c r="G62" s="2"/>
    </row>
    <row r="63" spans="1:7">
      <c r="A63" s="3"/>
      <c r="B63" s="3"/>
      <c r="C63" s="3"/>
      <c r="D63" s="2"/>
      <c r="E63" s="2"/>
      <c r="F63" s="2"/>
      <c r="G63" s="2"/>
    </row>
    <row r="64" spans="1:7">
      <c r="A64" s="3"/>
      <c r="B64" s="3"/>
      <c r="C64" s="3"/>
      <c r="D64" s="2"/>
      <c r="E64" s="2"/>
      <c r="F64" s="2"/>
      <c r="G64" s="2"/>
    </row>
    <row r="65" spans="1:7">
      <c r="A65" s="3"/>
      <c r="B65" s="3"/>
      <c r="C65" s="3"/>
      <c r="D65" s="2"/>
      <c r="E65" s="2"/>
      <c r="F65" s="2"/>
      <c r="G65" s="2"/>
    </row>
    <row r="66" spans="1:7">
      <c r="A66" s="3"/>
      <c r="B66" s="3"/>
      <c r="C66" s="3"/>
      <c r="D66" s="2"/>
      <c r="E66" s="2"/>
      <c r="F66" s="2"/>
      <c r="G66" s="2"/>
    </row>
  </sheetData>
  <mergeCells count="2">
    <mergeCell ref="A1:C1"/>
    <mergeCell ref="A28:C28"/>
  </mergeCells>
  <pageMargins left="0.7" right="0.7" top="0.75" bottom="0.75" header="0.3" footer="0.3"/>
  <pageSetup paperSize="9"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Опис методу</vt:lpstr>
      <vt:lpstr>Приклад розрахунку</vt:lpstr>
      <vt:lpstr>'Опис методу'!Obszar_wydruku</vt:lpstr>
      <vt:lpstr>'Приклад розрахунку'!Obszar_wydruku</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Eugenia Stanciu</dc:creator>
  <cp:lastModifiedBy>iryna_melnychuk</cp:lastModifiedBy>
  <cp:lastPrinted>2016-09-09T08:12:45Z</cp:lastPrinted>
  <dcterms:created xsi:type="dcterms:W3CDTF">2016-02-25T10:05:19Z</dcterms:created>
  <dcterms:modified xsi:type="dcterms:W3CDTF">2018-07-31T07:00:43Z</dcterms:modified>
</cp:coreProperties>
</file>