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3040" windowHeight="8070"/>
  </bookViews>
  <sheets>
    <sheet name="Description of the method" sheetId="4" r:id="rId1"/>
    <sheet name="Examples for calculation" sheetId="1" r:id="rId2"/>
  </sheets>
  <definedNames>
    <definedName name="_xlnm.Print_Area" localSheetId="0">'Description of the method'!$A$1:$B$34</definedName>
    <definedName name="_xlnm.Print_Area" localSheetId="1">'Examples for calculation'!$A$1:$C$28</definedName>
  </definedNames>
  <calcPr calcId="125725"/>
</workbook>
</file>

<file path=xl/calcChain.xml><?xml version="1.0" encoding="utf-8"?>
<calcChain xmlns="http://schemas.openxmlformats.org/spreadsheetml/2006/main">
  <c r="B28" i="4"/>
  <c r="C21" i="1" l="1"/>
  <c r="C24" s="1"/>
  <c r="B21"/>
  <c r="B20" i="4"/>
  <c r="B31" s="1"/>
  <c r="B32"/>
  <c r="B33" l="1"/>
  <c r="A34" s="1"/>
  <c r="C8" i="1"/>
  <c r="B8"/>
  <c r="B22" l="1"/>
  <c r="B24"/>
  <c r="C22"/>
  <c r="C25"/>
  <c r="C26"/>
  <c r="B26"/>
  <c r="B25"/>
</calcChain>
</file>

<file path=xl/sharedStrings.xml><?xml version="1.0" encoding="utf-8"?>
<sst xmlns="http://schemas.openxmlformats.org/spreadsheetml/2006/main" count="58" uniqueCount="40">
  <si>
    <t>Type of costs</t>
  </si>
  <si>
    <t>Example 1</t>
  </si>
  <si>
    <t>Example 2</t>
  </si>
  <si>
    <t>TOTAL ADMINISTRATIVE COSTS</t>
  </si>
  <si>
    <t>Accepted flat rate for the project</t>
  </si>
  <si>
    <t xml:space="preserve">Total estimated administrative costs </t>
  </si>
  <si>
    <t>The flat rate for the administrative costs (maximum 7% of the total direct costs)</t>
  </si>
  <si>
    <t>Revised estimated administrative costs</t>
  </si>
  <si>
    <t>Total Project eligible* budget</t>
  </si>
  <si>
    <t>CALCULATION METHOD FOR INDIRECT ADMINISTRATIVE COSTS</t>
  </si>
  <si>
    <r>
      <rPr>
        <b/>
        <i/>
        <sz val="11"/>
        <color theme="1"/>
        <rFont val="Calibri"/>
        <family val="2"/>
        <scheme val="minor"/>
      </rPr>
      <t>REMINDER OF THE RULE</t>
    </r>
    <r>
      <rPr>
        <i/>
        <sz val="11"/>
        <color theme="1"/>
        <rFont val="Calibri"/>
        <family val="2"/>
        <scheme val="minor"/>
      </rPr>
      <t xml:space="preserve"> (Article 51 of Implementing Regulation):
1. Indirect costs may be calculated on a flat rate up to 7% of eligible direct costs, excluding costs incurred in relation to the provision of infrastructure, provided that the rate is calculated on the basis of a fair, equitable and verifiable calculation method.
2. As indirect costs for a project shall be considered those eligible costs which may not be identified as specific costs directly linked to the implementation of the project and may not be booked to it directly (...). They may not include ineligible costs or costs (...) already declared under another cost item or heading of the budget of the project.</t>
    </r>
  </si>
  <si>
    <t>ADMINISTRATIVE COSTS</t>
  </si>
  <si>
    <t>DIRECT COSTS</t>
  </si>
  <si>
    <t>Postal services, courier and similar</t>
  </si>
  <si>
    <t>Archives</t>
  </si>
  <si>
    <t>Office supplies and other consumables</t>
  </si>
  <si>
    <t>Maintenance of the office</t>
  </si>
  <si>
    <t>Office renting or depreciation of owned premises</t>
  </si>
  <si>
    <t>Insurances and security</t>
  </si>
  <si>
    <t>Heating</t>
  </si>
  <si>
    <t xml:space="preserve">Cleaning   </t>
  </si>
  <si>
    <t xml:space="preserve">Bank charges </t>
  </si>
  <si>
    <t>Other (please specify)</t>
  </si>
  <si>
    <t xml:space="preserve">Total indirect costs </t>
  </si>
  <si>
    <t xml:space="preserve">Total direct costs </t>
  </si>
  <si>
    <t xml:space="preserve">Rate for indirect costs </t>
  </si>
  <si>
    <t>Value</t>
  </si>
  <si>
    <t>TOTAL DIREC T COSTS</t>
  </si>
  <si>
    <t>EXAMPLES FOR CALCULATION OF ADMINISTRATIVE COSTS</t>
  </si>
  <si>
    <t>Electricity</t>
  </si>
  <si>
    <t>Telephone</t>
  </si>
  <si>
    <t>Total Project budget (initial, before verifying the maximum percentage)</t>
  </si>
  <si>
    <t xml:space="preserve">Insurances </t>
  </si>
  <si>
    <t>3. Equipment and supplies</t>
  </si>
  <si>
    <t>2. Travel and subsistence costs</t>
  </si>
  <si>
    <t>1. Staff costs</t>
  </si>
  <si>
    <t>4. Services</t>
  </si>
  <si>
    <r>
      <rPr>
        <b/>
        <i/>
        <sz val="11"/>
        <color theme="1"/>
        <rFont val="Calibri"/>
        <family val="2"/>
        <scheme val="minor"/>
      </rPr>
      <t>DESCRIPTION OF THE METHOD</t>
    </r>
    <r>
      <rPr>
        <i/>
        <sz val="11"/>
        <color theme="1"/>
        <rFont val="Calibri"/>
        <family val="2"/>
        <scheme val="minor"/>
      </rPr>
      <t xml:space="preserve">:
The method will be based in the application, mutatis mutandis, of the rate of the administrative costs over the projects equivalent direct costs (excluding infrastructure) at the level of the whole organisation, with a maximum of up to 7%. 
</t>
    </r>
    <r>
      <rPr>
        <i/>
        <u/>
        <sz val="11"/>
        <color theme="1"/>
        <rFont val="Calibri"/>
        <family val="2"/>
        <scheme val="minor"/>
      </rPr>
      <t>The method will use the following steps:</t>
    </r>
    <r>
      <rPr>
        <i/>
        <sz val="11"/>
        <color theme="1"/>
        <rFont val="Calibri"/>
        <family val="2"/>
        <scheme val="minor"/>
      </rPr>
      <t xml:space="preserve">
1. Estimation of each type of indirect costs, as follows:                                                                                                                                                                    1.1 Calculation of </t>
    </r>
    <r>
      <rPr>
        <b/>
        <i/>
        <sz val="11"/>
        <color theme="1"/>
        <rFont val="Calibri"/>
        <family val="2"/>
        <scheme val="minor"/>
      </rPr>
      <t>project office space:</t>
    </r>
    <r>
      <rPr>
        <i/>
        <sz val="11"/>
        <color theme="1"/>
        <rFont val="Calibri"/>
        <family val="2"/>
        <scheme val="minor"/>
      </rPr>
      <t xml:space="preserve"> by dividing square meters used for the project office space to the total building surface *100 = % . The total surface space will exclude the related halls, canteens, administrative spaces, etc. The cost of these spaces will be automatically populated into the project by applying the percentages obtained to other types of costs (ex. insurance and security, heating, cleaning, maintainance of the office, etc).                                                                                                                                                                                                                  1.2 Project utilities = total value of the invoice (for the total building space) * percentage of the project office space. When estimating the value for these types of costs, you shall take into account the market value and/or the average costs of the invoices for these expenditures issued by the relevant utilities providers in the last previous 6 months (calculated from the month when submitting the application).
2. Calculation of the rate and check that it is not higher than 7%.</t>
    </r>
  </si>
  <si>
    <t>Total direct costs without infrastructure component</t>
  </si>
  <si>
    <t>*Eligibility of the costs will be established based on the provisions of Section 6 in the Programme Manual. Part I - Applicant</t>
  </si>
</sst>
</file>

<file path=xl/styles.xml><?xml version="1.0" encoding="utf-8"?>
<styleSheet xmlns="http://schemas.openxmlformats.org/spreadsheetml/2006/main">
  <numFmts count="2">
    <numFmt numFmtId="43" formatCode="_-* #,##0.00\ _z_ł_-;\-* #,##0.00\ _z_ł_-;_-* &quot;-&quot;??\ _z_ł_-;_-@_-"/>
    <numFmt numFmtId="164" formatCode="_-* #,##0.00_-;\-* #,##0.00_-;_-* &quot;-&quot;??_-;_-@_-"/>
  </numFmts>
  <fonts count="9">
    <font>
      <sz val="11"/>
      <color theme="1"/>
      <name val="Calibri"/>
      <family val="2"/>
      <scheme val="minor"/>
    </font>
    <font>
      <b/>
      <sz val="11"/>
      <color theme="1"/>
      <name val="Calibri"/>
      <family val="2"/>
      <scheme val="minor"/>
    </font>
    <font>
      <sz val="11"/>
      <color theme="1"/>
      <name val="Trebuchet MS"/>
      <family val="2"/>
    </font>
    <font>
      <i/>
      <sz val="11"/>
      <color theme="1"/>
      <name val="Calibri"/>
      <family val="2"/>
      <scheme val="minor"/>
    </font>
    <font>
      <i/>
      <sz val="11"/>
      <color theme="1"/>
      <name val="Calibri"/>
      <family val="2"/>
    </font>
    <font>
      <b/>
      <i/>
      <sz val="11"/>
      <color theme="1"/>
      <name val="Calibri"/>
      <family val="2"/>
      <scheme val="minor"/>
    </font>
    <font>
      <sz val="11"/>
      <color theme="1"/>
      <name val="Calibri"/>
      <family val="2"/>
      <scheme val="minor"/>
    </font>
    <font>
      <b/>
      <sz val="14"/>
      <color theme="1"/>
      <name val="Calibri"/>
      <family val="2"/>
      <scheme val="minor"/>
    </font>
    <font>
      <i/>
      <u/>
      <sz val="11"/>
      <color theme="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5" tint="0.7999816888943144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9" fontId="6" fillId="0" borderId="0" applyFont="0" applyFill="0" applyBorder="0" applyAlignment="0" applyProtection="0"/>
  </cellStyleXfs>
  <cellXfs count="72">
    <xf numFmtId="0" fontId="0" fillId="0" borderId="0" xfId="0"/>
    <xf numFmtId="164" fontId="0" fillId="0" borderId="0" xfId="0" applyNumberFormat="1"/>
    <xf numFmtId="0" fontId="0" fillId="0" borderId="0" xfId="0" applyFont="1"/>
    <xf numFmtId="164" fontId="0" fillId="0" borderId="0" xfId="0" applyNumberFormat="1" applyFont="1"/>
    <xf numFmtId="0" fontId="0" fillId="0" borderId="0" xfId="0" applyFont="1" applyBorder="1"/>
    <xf numFmtId="164" fontId="0" fillId="0" borderId="1" xfId="0" applyNumberFormat="1" applyFont="1" applyBorder="1"/>
    <xf numFmtId="0" fontId="0" fillId="0" borderId="5" xfId="0" applyFont="1" applyBorder="1"/>
    <xf numFmtId="164" fontId="0" fillId="0" borderId="0" xfId="0" applyNumberFormat="1" applyFont="1" applyBorder="1"/>
    <xf numFmtId="0" fontId="2" fillId="0" borderId="0" xfId="0" applyFont="1" applyBorder="1" applyAlignment="1">
      <alignment horizontal="right" vertical="center" wrapText="1"/>
    </xf>
    <xf numFmtId="164" fontId="2" fillId="0" borderId="0" xfId="0" applyNumberFormat="1" applyFont="1" applyBorder="1" applyAlignment="1">
      <alignment horizontal="right" vertical="center" wrapText="1"/>
    </xf>
    <xf numFmtId="164" fontId="0" fillId="0" borderId="3" xfId="0" applyNumberFormat="1" applyFont="1" applyBorder="1" applyAlignment="1">
      <alignment horizontal="right" vertical="center" wrapText="1"/>
    </xf>
    <xf numFmtId="0" fontId="3" fillId="0" borderId="8" xfId="0" applyFont="1" applyBorder="1" applyAlignment="1">
      <alignment horizontal="left" wrapText="1"/>
    </xf>
    <xf numFmtId="0" fontId="3" fillId="0" borderId="5" xfId="0" applyFont="1" applyBorder="1" applyAlignment="1">
      <alignment horizontal="left" wrapText="1"/>
    </xf>
    <xf numFmtId="164" fontId="1" fillId="0" borderId="6" xfId="0" applyNumberFormat="1" applyFont="1" applyBorder="1" applyAlignment="1">
      <alignment horizontal="left" vertical="center" wrapText="1"/>
    </xf>
    <xf numFmtId="164" fontId="1" fillId="0" borderId="0" xfId="0" applyNumberFormat="1" applyFont="1" applyBorder="1" applyAlignment="1">
      <alignment horizontal="left" vertical="center" wrapText="1"/>
    </xf>
    <xf numFmtId="164" fontId="1" fillId="0" borderId="5" xfId="0" applyNumberFormat="1" applyFont="1" applyBorder="1" applyAlignment="1">
      <alignment horizontal="left" vertical="center" wrapText="1"/>
    </xf>
    <xf numFmtId="0" fontId="0" fillId="0" borderId="6" xfId="0" applyBorder="1"/>
    <xf numFmtId="164" fontId="0" fillId="0" borderId="5" xfId="0" applyNumberFormat="1" applyFont="1" applyBorder="1"/>
    <xf numFmtId="0" fontId="0" fillId="0" borderId="0" xfId="0" applyBorder="1"/>
    <xf numFmtId="164" fontId="1" fillId="0" borderId="5" xfId="0" applyNumberFormat="1" applyFont="1" applyBorder="1" applyAlignment="1">
      <alignment horizontal="right" vertical="center" wrapText="1"/>
    </xf>
    <xf numFmtId="0" fontId="1" fillId="0" borderId="3" xfId="0" applyFont="1" applyBorder="1"/>
    <xf numFmtId="10" fontId="1" fillId="2" borderId="1" xfId="1" applyNumberFormat="1" applyFont="1" applyFill="1" applyBorder="1" applyAlignment="1">
      <alignment horizontal="right" vertical="center" wrapText="1"/>
    </xf>
    <xf numFmtId="0" fontId="1" fillId="0" borderId="1" xfId="0" applyFont="1" applyBorder="1"/>
    <xf numFmtId="0" fontId="3" fillId="0" borderId="0" xfId="0" applyFont="1"/>
    <xf numFmtId="164" fontId="1" fillId="0" borderId="1" xfId="0" applyNumberFormat="1" applyFont="1" applyBorder="1" applyAlignment="1">
      <alignment horizontal="center" vertical="center" wrapText="1"/>
    </xf>
    <xf numFmtId="164" fontId="1" fillId="0" borderId="7" xfId="0" applyNumberFormat="1" applyFont="1" applyFill="1" applyBorder="1" applyAlignment="1">
      <alignment vertical="center" wrapText="1"/>
    </xf>
    <xf numFmtId="164" fontId="0" fillId="0" borderId="0" xfId="0" applyNumberFormat="1" applyFont="1" applyBorder="1" applyAlignment="1">
      <alignment horizontal="justify" vertical="center" wrapText="1"/>
    </xf>
    <xf numFmtId="164" fontId="0" fillId="0" borderId="0" xfId="0" applyNumberFormat="1" applyFont="1" applyBorder="1" applyAlignment="1">
      <alignment horizontal="left" vertical="center" wrapText="1"/>
    </xf>
    <xf numFmtId="43" fontId="0" fillId="0" borderId="0" xfId="0" applyNumberFormat="1" applyFont="1" applyBorder="1"/>
    <xf numFmtId="164" fontId="5" fillId="5" borderId="1" xfId="0" applyNumberFormat="1" applyFont="1" applyFill="1" applyBorder="1" applyAlignment="1">
      <alignment horizontal="center" vertical="center" wrapText="1"/>
    </xf>
    <xf numFmtId="0" fontId="0" fillId="0" borderId="6" xfId="0" applyNumberFormat="1" applyFont="1" applyBorder="1" applyAlignment="1">
      <alignment horizontal="left" vertical="center" wrapText="1"/>
    </xf>
    <xf numFmtId="0" fontId="5" fillId="5" borderId="9" xfId="0" applyFont="1" applyFill="1" applyBorder="1" applyAlignment="1">
      <alignment horizontal="center" vertical="center" wrapText="1"/>
    </xf>
    <xf numFmtId="0" fontId="0" fillId="0" borderId="13" xfId="0"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3" borderId="9" xfId="0" applyFill="1" applyBorder="1" applyAlignment="1">
      <alignment horizontal="left" vertical="center" wrapText="1"/>
    </xf>
    <xf numFmtId="0" fontId="0" fillId="0" borderId="14" xfId="0" applyNumberFormat="1" applyFont="1" applyBorder="1" applyAlignment="1">
      <alignment horizontal="left" vertical="center" wrapText="1"/>
    </xf>
    <xf numFmtId="0" fontId="0" fillId="0" borderId="14" xfId="0" applyNumberFormat="1" applyBorder="1" applyAlignment="1">
      <alignment horizontal="left" vertical="center" wrapText="1"/>
    </xf>
    <xf numFmtId="0" fontId="0" fillId="3" borderId="9" xfId="0" applyFont="1" applyFill="1" applyBorder="1" applyAlignment="1">
      <alignment horizontal="left" vertical="center" wrapText="1"/>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0" fontId="0" fillId="0" borderId="8" xfId="0" applyFont="1" applyBorder="1" applyAlignment="1">
      <alignment horizontal="left" vertical="center" wrapText="1"/>
    </xf>
    <xf numFmtId="0" fontId="0" fillId="6" borderId="8" xfId="0" applyFont="1" applyFill="1" applyBorder="1" applyAlignment="1">
      <alignment horizontal="left" vertical="center" wrapText="1"/>
    </xf>
    <xf numFmtId="164" fontId="0" fillId="0" borderId="18" xfId="0" applyNumberFormat="1" applyFont="1" applyFill="1" applyBorder="1" applyAlignment="1">
      <alignment horizontal="right" vertical="center" wrapText="1"/>
    </xf>
    <xf numFmtId="164" fontId="0" fillId="0" borderId="12" xfId="0" applyNumberFormat="1" applyFont="1" applyBorder="1" applyAlignment="1">
      <alignment horizontal="right" vertical="center" wrapText="1"/>
    </xf>
    <xf numFmtId="164" fontId="0" fillId="0" borderId="19" xfId="0" applyNumberFormat="1" applyFont="1" applyBorder="1" applyAlignment="1">
      <alignment horizontal="right" vertical="center" wrapText="1"/>
    </xf>
    <xf numFmtId="164" fontId="0" fillId="3" borderId="1" xfId="0" applyNumberFormat="1" applyFont="1" applyFill="1" applyBorder="1" applyAlignment="1">
      <alignment horizontal="right" vertical="center" wrapText="1"/>
    </xf>
    <xf numFmtId="164" fontId="0" fillId="0" borderId="18" xfId="0" applyNumberFormat="1" applyFont="1" applyBorder="1" applyAlignment="1">
      <alignment horizontal="right" vertical="center" wrapText="1"/>
    </xf>
    <xf numFmtId="164" fontId="0" fillId="0" borderId="11" xfId="0" applyNumberFormat="1" applyFont="1" applyBorder="1" applyAlignment="1">
      <alignment horizontal="right" vertical="center" wrapText="1"/>
    </xf>
    <xf numFmtId="164" fontId="0" fillId="6" borderId="3" xfId="0" applyNumberFormat="1" applyFont="1" applyFill="1" applyBorder="1" applyAlignment="1">
      <alignment horizontal="right" vertical="center" wrapText="1"/>
    </xf>
    <xf numFmtId="164" fontId="5" fillId="5" borderId="9" xfId="0" applyNumberFormat="1" applyFont="1" applyFill="1" applyBorder="1" applyAlignment="1">
      <alignment horizontal="center" vertical="center" wrapText="1"/>
    </xf>
    <xf numFmtId="0" fontId="0" fillId="0" borderId="13" xfId="0" applyNumberFormat="1" applyFont="1" applyBorder="1" applyAlignment="1">
      <alignment horizontal="justify" vertical="center" wrapText="1"/>
    </xf>
    <xf numFmtId="0" fontId="0" fillId="0" borderId="14" xfId="0" applyNumberFormat="1" applyFont="1" applyBorder="1" applyAlignment="1">
      <alignment horizontal="justify" vertical="center" wrapText="1"/>
    </xf>
    <xf numFmtId="0" fontId="0" fillId="0" borderId="15" xfId="0" applyNumberFormat="1" applyFont="1" applyBorder="1" applyAlignment="1">
      <alignment horizontal="left" vertical="center" wrapText="1"/>
    </xf>
    <xf numFmtId="164" fontId="1" fillId="0" borderId="9" xfId="0" applyNumberFormat="1" applyFont="1" applyBorder="1" applyAlignment="1">
      <alignment horizontal="left" vertical="center" wrapText="1"/>
    </xf>
    <xf numFmtId="164" fontId="1" fillId="0" borderId="1" xfId="0" applyNumberFormat="1" applyFont="1" applyBorder="1" applyAlignment="1">
      <alignment horizontal="right" vertical="center" wrapText="1"/>
    </xf>
    <xf numFmtId="0" fontId="7" fillId="5" borderId="10" xfId="0" applyFont="1" applyFill="1" applyBorder="1" applyAlignment="1">
      <alignment horizontal="center" vertical="center"/>
    </xf>
    <xf numFmtId="0" fontId="7" fillId="5" borderId="2" xfId="0" applyFont="1" applyFill="1" applyBorder="1" applyAlignment="1">
      <alignment horizontal="center" vertical="center"/>
    </xf>
    <xf numFmtId="0" fontId="3" fillId="0" borderId="8" xfId="0" applyFont="1" applyBorder="1" applyAlignment="1">
      <alignment horizontal="left" wrapText="1"/>
    </xf>
    <xf numFmtId="0" fontId="3" fillId="0" borderId="5" xfId="0" applyFont="1" applyBorder="1" applyAlignment="1">
      <alignment horizontal="left"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1" fillId="3" borderId="9" xfId="0" applyFont="1" applyFill="1" applyBorder="1" applyAlignment="1">
      <alignment horizontal="center" vertical="center" wrapText="1"/>
    </xf>
    <xf numFmtId="0" fontId="1" fillId="3" borderId="2" xfId="0" applyFont="1" applyFill="1" applyBorder="1" applyAlignment="1">
      <alignment horizontal="center" vertical="center" wrapText="1"/>
    </xf>
    <xf numFmtId="164" fontId="2" fillId="5" borderId="8" xfId="0" applyNumberFormat="1" applyFont="1" applyFill="1" applyBorder="1" applyAlignment="1">
      <alignment horizontal="center" vertical="center" wrapText="1"/>
    </xf>
    <xf numFmtId="164" fontId="2" fillId="5" borderId="4" xfId="0" applyNumberFormat="1"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3" fillId="0" borderId="9" xfId="0" applyFont="1" applyBorder="1" applyAlignment="1">
      <alignment horizontal="left" wrapText="1"/>
    </xf>
    <xf numFmtId="0" fontId="3" fillId="0" borderId="10" xfId="0" applyFont="1" applyBorder="1" applyAlignment="1">
      <alignment horizontal="left" wrapText="1"/>
    </xf>
    <xf numFmtId="164" fontId="1" fillId="5" borderId="0" xfId="0" applyNumberFormat="1" applyFont="1" applyFill="1" applyAlignment="1">
      <alignment horizontal="center"/>
    </xf>
    <xf numFmtId="0" fontId="4" fillId="0" borderId="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J71"/>
  <sheetViews>
    <sheetView tabSelected="1" zoomScale="85" zoomScaleNormal="85" workbookViewId="0">
      <selection activeCell="A43" sqref="A43"/>
    </sheetView>
  </sheetViews>
  <sheetFormatPr defaultRowHeight="15"/>
  <cols>
    <col min="1" max="1" width="58.5703125" customWidth="1"/>
    <col min="2" max="2" width="47.42578125" style="1" customWidth="1"/>
  </cols>
  <sheetData>
    <row r="1" spans="1:10" ht="38.25" customHeight="1" thickBot="1">
      <c r="A1" s="56" t="s">
        <v>9</v>
      </c>
      <c r="B1" s="57"/>
      <c r="C1" s="16"/>
    </row>
    <row r="2" spans="1:10" ht="15.75" thickBot="1">
      <c r="A2" s="6"/>
      <c r="B2" s="17"/>
      <c r="C2" s="16"/>
    </row>
    <row r="3" spans="1:10" ht="92.25" customHeight="1" thickBot="1">
      <c r="A3" s="58" t="s">
        <v>10</v>
      </c>
      <c r="B3" s="59"/>
      <c r="C3" s="16"/>
    </row>
    <row r="4" spans="1:10" ht="213" customHeight="1" thickBot="1">
      <c r="A4" s="68" t="s">
        <v>37</v>
      </c>
      <c r="B4" s="69"/>
      <c r="C4" s="16"/>
    </row>
    <row r="5" spans="1:10" ht="19.899999999999999" customHeight="1" thickBot="1">
      <c r="A5" s="11"/>
      <c r="B5" s="12"/>
    </row>
    <row r="6" spans="1:10" ht="29.25" customHeight="1" thickBot="1">
      <c r="A6" s="66" t="s">
        <v>11</v>
      </c>
      <c r="B6" s="67"/>
      <c r="C6" s="16"/>
      <c r="J6" s="18"/>
    </row>
    <row r="7" spans="1:10" ht="15.75" thickBot="1">
      <c r="A7" s="50" t="s">
        <v>0</v>
      </c>
      <c r="B7" s="29" t="s">
        <v>26</v>
      </c>
    </row>
    <row r="8" spans="1:10" ht="16.5" customHeight="1">
      <c r="A8" s="51" t="s">
        <v>13</v>
      </c>
      <c r="B8" s="47"/>
    </row>
    <row r="9" spans="1:10" ht="15.75" customHeight="1">
      <c r="A9" s="52" t="s">
        <v>14</v>
      </c>
      <c r="B9" s="44"/>
    </row>
    <row r="10" spans="1:10" ht="13.5" customHeight="1">
      <c r="A10" s="52" t="s">
        <v>15</v>
      </c>
      <c r="B10" s="44"/>
    </row>
    <row r="11" spans="1:10" ht="15" customHeight="1">
      <c r="A11" s="52" t="s">
        <v>16</v>
      </c>
      <c r="B11" s="44"/>
    </row>
    <row r="12" spans="1:10" ht="15" customHeight="1">
      <c r="A12" s="52" t="s">
        <v>17</v>
      </c>
      <c r="B12" s="44"/>
    </row>
    <row r="13" spans="1:10" ht="15" customHeight="1">
      <c r="A13" s="52" t="s">
        <v>18</v>
      </c>
      <c r="B13" s="44"/>
    </row>
    <row r="14" spans="1:10" ht="15" customHeight="1">
      <c r="A14" s="52" t="s">
        <v>30</v>
      </c>
      <c r="B14" s="44"/>
    </row>
    <row r="15" spans="1:10" ht="15" customHeight="1">
      <c r="A15" s="52" t="s">
        <v>29</v>
      </c>
      <c r="B15" s="44"/>
    </row>
    <row r="16" spans="1:10" ht="15" customHeight="1">
      <c r="A16" s="52" t="s">
        <v>19</v>
      </c>
      <c r="B16" s="44"/>
    </row>
    <row r="17" spans="1:9" ht="15" customHeight="1">
      <c r="A17" s="52" t="s">
        <v>20</v>
      </c>
      <c r="B17" s="44"/>
    </row>
    <row r="18" spans="1:9" ht="15" customHeight="1">
      <c r="A18" s="52" t="s">
        <v>21</v>
      </c>
      <c r="B18" s="44"/>
    </row>
    <row r="19" spans="1:9" ht="14.25" customHeight="1" thickBot="1">
      <c r="A19" s="53" t="s">
        <v>22</v>
      </c>
      <c r="B19" s="45"/>
      <c r="C19" s="18"/>
    </row>
    <row r="20" spans="1:9" ht="15.75" thickBot="1">
      <c r="A20" s="54" t="s">
        <v>3</v>
      </c>
      <c r="B20" s="5">
        <f>SUM(B8:B19)</f>
        <v>0</v>
      </c>
      <c r="C20" s="18"/>
    </row>
    <row r="21" spans="1:9" ht="30" customHeight="1" thickBot="1">
      <c r="A21" s="60"/>
      <c r="B21" s="61"/>
    </row>
    <row r="22" spans="1:9" ht="30" customHeight="1" thickBot="1">
      <c r="A22" s="62" t="s">
        <v>12</v>
      </c>
      <c r="B22" s="63"/>
    </row>
    <row r="23" spans="1:9" ht="15.75" thickBot="1">
      <c r="A23" s="50" t="s">
        <v>0</v>
      </c>
      <c r="B23" s="29" t="s">
        <v>26</v>
      </c>
      <c r="C23" s="18"/>
    </row>
    <row r="24" spans="1:9">
      <c r="A24" s="32" t="s">
        <v>35</v>
      </c>
      <c r="B24" s="43"/>
      <c r="C24" s="18"/>
    </row>
    <row r="25" spans="1:9">
      <c r="A25" s="33" t="s">
        <v>34</v>
      </c>
      <c r="B25" s="44"/>
      <c r="E25" s="18"/>
    </row>
    <row r="26" spans="1:9">
      <c r="A26" s="33" t="s">
        <v>33</v>
      </c>
      <c r="B26" s="44"/>
      <c r="C26" s="18"/>
    </row>
    <row r="27" spans="1:9" ht="15.75" thickBot="1">
      <c r="A27" s="34" t="s">
        <v>36</v>
      </c>
      <c r="B27" s="45"/>
      <c r="C27" s="18"/>
    </row>
    <row r="28" spans="1:9" ht="15.75" thickBot="1">
      <c r="A28" s="54" t="s">
        <v>27</v>
      </c>
      <c r="B28" s="55">
        <f>SUM(B24:B27)</f>
        <v>0</v>
      </c>
      <c r="C28" s="18"/>
    </row>
    <row r="29" spans="1:9">
      <c r="A29" s="13"/>
      <c r="B29" s="14"/>
    </row>
    <row r="30" spans="1:9" ht="15.75" thickBot="1">
      <c r="A30" s="13"/>
      <c r="B30" s="14"/>
    </row>
    <row r="31" spans="1:9" ht="15.75" thickBot="1">
      <c r="A31" s="22" t="s">
        <v>23</v>
      </c>
      <c r="B31" s="24">
        <f>+B20</f>
        <v>0</v>
      </c>
      <c r="C31" s="18"/>
      <c r="I31" s="23"/>
    </row>
    <row r="32" spans="1:9" ht="15.75" thickBot="1">
      <c r="A32" s="20" t="s">
        <v>24</v>
      </c>
      <c r="B32" s="25">
        <f>+B28</f>
        <v>0</v>
      </c>
    </row>
    <row r="33" spans="1:2" ht="15.75" customHeight="1" thickBot="1">
      <c r="A33" s="20" t="s">
        <v>25</v>
      </c>
      <c r="B33" s="21" t="e">
        <f>B31/B32</f>
        <v>#DIV/0!</v>
      </c>
    </row>
    <row r="34" spans="1:2" ht="24" customHeight="1" thickBot="1">
      <c r="A34" s="64" t="e">
        <f>IF(B33&gt;0.07,"Global rate higher than 7%; flat rate of 7% for the project may be applied","Global rate lower than 7%; use this rate for the project")</f>
        <v>#DIV/0!</v>
      </c>
      <c r="B34" s="65"/>
    </row>
    <row r="35" spans="1:2">
      <c r="A35" s="2"/>
      <c r="B35" s="3"/>
    </row>
    <row r="36" spans="1:2">
      <c r="A36" s="2"/>
      <c r="B36" s="3"/>
    </row>
    <row r="37" spans="1:2">
      <c r="A37" s="2"/>
      <c r="B37" s="3"/>
    </row>
    <row r="38" spans="1:2">
      <c r="A38" s="2"/>
      <c r="B38" s="3"/>
    </row>
    <row r="39" spans="1:2">
      <c r="A39" s="2"/>
      <c r="B39" s="3"/>
    </row>
    <row r="40" spans="1:2">
      <c r="A40" s="2"/>
      <c r="B40" s="3"/>
    </row>
    <row r="41" spans="1:2">
      <c r="A41" s="2"/>
      <c r="B41" s="3"/>
    </row>
    <row r="42" spans="1:2">
      <c r="A42" s="2"/>
      <c r="B42" s="3"/>
    </row>
    <row r="43" spans="1:2">
      <c r="A43" s="2"/>
      <c r="B43" s="3"/>
    </row>
    <row r="44" spans="1:2">
      <c r="A44" s="2"/>
      <c r="B44" s="3"/>
    </row>
    <row r="45" spans="1:2">
      <c r="A45" s="2"/>
      <c r="B45" s="3"/>
    </row>
    <row r="46" spans="1:2">
      <c r="A46" s="2"/>
      <c r="B46" s="3"/>
    </row>
    <row r="47" spans="1:2">
      <c r="A47" s="2"/>
      <c r="B47" s="3"/>
    </row>
    <row r="48" spans="1:2">
      <c r="A48" s="2"/>
      <c r="B48" s="3"/>
    </row>
    <row r="49" spans="1:2">
      <c r="A49" s="2"/>
      <c r="B49" s="3"/>
    </row>
    <row r="50" spans="1:2">
      <c r="A50" s="2"/>
      <c r="B50" s="3"/>
    </row>
    <row r="51" spans="1:2">
      <c r="A51" s="2"/>
      <c r="B51" s="3"/>
    </row>
    <row r="52" spans="1:2">
      <c r="A52" s="2"/>
      <c r="B52" s="3"/>
    </row>
    <row r="53" spans="1:2">
      <c r="A53" s="2"/>
      <c r="B53" s="3"/>
    </row>
    <row r="54" spans="1:2">
      <c r="A54" s="2"/>
      <c r="B54" s="3"/>
    </row>
    <row r="55" spans="1:2">
      <c r="A55" s="2"/>
      <c r="B55" s="3"/>
    </row>
    <row r="56" spans="1:2">
      <c r="A56" s="2"/>
      <c r="B56" s="3"/>
    </row>
    <row r="57" spans="1:2">
      <c r="A57" s="2"/>
      <c r="B57" s="3"/>
    </row>
    <row r="58" spans="1:2">
      <c r="A58" s="2"/>
      <c r="B58" s="3"/>
    </row>
    <row r="59" spans="1:2">
      <c r="A59" s="2"/>
      <c r="B59" s="3"/>
    </row>
    <row r="60" spans="1:2">
      <c r="A60" s="2"/>
      <c r="B60" s="3"/>
    </row>
    <row r="61" spans="1:2">
      <c r="A61" s="2"/>
      <c r="B61" s="3"/>
    </row>
    <row r="62" spans="1:2">
      <c r="A62" s="2"/>
      <c r="B62" s="3"/>
    </row>
    <row r="63" spans="1:2">
      <c r="A63" s="2"/>
      <c r="B63" s="3"/>
    </row>
    <row r="64" spans="1:2">
      <c r="A64" s="2"/>
      <c r="B64" s="3"/>
    </row>
    <row r="65" spans="1:2">
      <c r="A65" s="2"/>
      <c r="B65" s="3"/>
    </row>
    <row r="66" spans="1:2">
      <c r="A66" s="2"/>
      <c r="B66" s="3"/>
    </row>
    <row r="67" spans="1:2">
      <c r="A67" s="2"/>
      <c r="B67" s="3"/>
    </row>
    <row r="68" spans="1:2">
      <c r="A68" s="2"/>
      <c r="B68" s="3"/>
    </row>
    <row r="69" spans="1:2">
      <c r="A69" s="2"/>
      <c r="B69" s="3"/>
    </row>
    <row r="70" spans="1:2">
      <c r="A70" s="2"/>
      <c r="B70" s="3"/>
    </row>
    <row r="71" spans="1:2">
      <c r="A71" s="2"/>
      <c r="B71" s="3"/>
    </row>
  </sheetData>
  <mergeCells count="7">
    <mergeCell ref="A1:B1"/>
    <mergeCell ref="A3:B3"/>
    <mergeCell ref="A21:B21"/>
    <mergeCell ref="A22:B22"/>
    <mergeCell ref="A34:B34"/>
    <mergeCell ref="A6:B6"/>
    <mergeCell ref="A4:B4"/>
  </mergeCells>
  <pageMargins left="0.7" right="0.7" top="0.75" bottom="0.75" header="0.3" footer="0.3"/>
  <pageSetup paperSize="9" scale="82" fitToHeight="0" orientation="portrait" horizontalDpi="300" verticalDpi="300" r:id="rId1"/>
</worksheet>
</file>

<file path=xl/worksheets/sheet2.xml><?xml version="1.0" encoding="utf-8"?>
<worksheet xmlns="http://schemas.openxmlformats.org/spreadsheetml/2006/main" xmlns:r="http://schemas.openxmlformats.org/officeDocument/2006/relationships">
  <sheetPr>
    <pageSetUpPr fitToPage="1"/>
  </sheetPr>
  <dimension ref="A1:K66"/>
  <sheetViews>
    <sheetView workbookViewId="0">
      <selection activeCell="F16" sqref="F16"/>
    </sheetView>
  </sheetViews>
  <sheetFormatPr defaultRowHeight="15"/>
  <cols>
    <col min="1" max="1" width="47.42578125" style="1" customWidth="1"/>
    <col min="2" max="2" width="19.28515625" style="1" customWidth="1"/>
    <col min="3" max="3" width="18.28515625" style="1" customWidth="1"/>
    <col min="4" max="4" width="17.140625" customWidth="1"/>
    <col min="5" max="5" width="14.140625" customWidth="1"/>
    <col min="10" max="10" width="51.5703125" customWidth="1"/>
  </cols>
  <sheetData>
    <row r="1" spans="1:11">
      <c r="A1" s="70" t="s">
        <v>28</v>
      </c>
      <c r="B1" s="70"/>
      <c r="C1" s="70"/>
      <c r="D1" s="2"/>
      <c r="E1" s="2"/>
      <c r="F1" s="2"/>
      <c r="G1" s="2"/>
    </row>
    <row r="2" spans="1:11" ht="13.5" customHeight="1" thickBot="1">
      <c r="A2" s="15"/>
      <c r="B2" s="19"/>
      <c r="C2" s="19"/>
      <c r="D2" s="4"/>
      <c r="E2" s="4"/>
      <c r="F2" s="4"/>
      <c r="G2" s="4"/>
    </row>
    <row r="3" spans="1:11" ht="15.75" thickBot="1">
      <c r="A3" s="31" t="s">
        <v>0</v>
      </c>
      <c r="B3" s="29" t="s">
        <v>1</v>
      </c>
      <c r="C3" s="29" t="s">
        <v>2</v>
      </c>
      <c r="D3" s="4"/>
      <c r="E3" s="4"/>
      <c r="F3" s="4"/>
      <c r="G3" s="4"/>
    </row>
    <row r="4" spans="1:11">
      <c r="A4" s="32" t="s">
        <v>35</v>
      </c>
      <c r="B4" s="43">
        <v>230000</v>
      </c>
      <c r="C4" s="43">
        <v>270000</v>
      </c>
      <c r="D4" s="4"/>
      <c r="E4" s="4"/>
      <c r="F4" s="4"/>
      <c r="G4" s="4"/>
    </row>
    <row r="5" spans="1:11">
      <c r="A5" s="33" t="s">
        <v>34</v>
      </c>
      <c r="B5" s="44">
        <v>2000</v>
      </c>
      <c r="C5" s="44">
        <v>2000</v>
      </c>
      <c r="D5" s="4"/>
      <c r="E5" s="4"/>
      <c r="F5" s="4"/>
      <c r="G5" s="4"/>
    </row>
    <row r="6" spans="1:11">
      <c r="A6" s="33" t="s">
        <v>33</v>
      </c>
      <c r="B6" s="44">
        <v>650000</v>
      </c>
      <c r="C6" s="44">
        <v>650000</v>
      </c>
      <c r="D6" s="4"/>
      <c r="E6" s="4"/>
      <c r="F6" s="4"/>
      <c r="G6" s="4"/>
    </row>
    <row r="7" spans="1:11" ht="15.75" thickBot="1">
      <c r="A7" s="34" t="s">
        <v>36</v>
      </c>
      <c r="B7" s="45">
        <v>100000</v>
      </c>
      <c r="C7" s="45">
        <v>100000</v>
      </c>
      <c r="D7" s="4"/>
      <c r="E7" s="4"/>
      <c r="F7" s="4"/>
      <c r="G7" s="4"/>
    </row>
    <row r="8" spans="1:11" ht="30.75" thickBot="1">
      <c r="A8" s="35" t="s">
        <v>38</v>
      </c>
      <c r="B8" s="46">
        <f>SUM(B4:B7)</f>
        <v>982000</v>
      </c>
      <c r="C8" s="46">
        <f>SUM(C4:C7)</f>
        <v>1022000</v>
      </c>
      <c r="D8" s="28"/>
      <c r="E8" s="28"/>
      <c r="F8" s="4"/>
      <c r="G8" s="4"/>
    </row>
    <row r="9" spans="1:11">
      <c r="A9" s="30" t="s">
        <v>13</v>
      </c>
      <c r="B9" s="47">
        <v>3500</v>
      </c>
      <c r="C9" s="47">
        <v>2500</v>
      </c>
      <c r="D9" s="4"/>
      <c r="E9" s="4"/>
      <c r="F9" s="4"/>
      <c r="G9" s="4"/>
      <c r="J9" s="26"/>
      <c r="K9" s="18"/>
    </row>
    <row r="10" spans="1:11">
      <c r="A10" s="36" t="s">
        <v>14</v>
      </c>
      <c r="B10" s="44">
        <v>2500</v>
      </c>
      <c r="C10" s="44">
        <v>2000</v>
      </c>
      <c r="D10" s="4"/>
      <c r="E10" s="4"/>
      <c r="F10" s="4"/>
      <c r="G10" s="4"/>
      <c r="H10" s="18"/>
      <c r="I10" s="18"/>
      <c r="J10" s="26"/>
    </row>
    <row r="11" spans="1:11" ht="18" customHeight="1">
      <c r="A11" s="36" t="s">
        <v>15</v>
      </c>
      <c r="B11" s="44">
        <v>5500</v>
      </c>
      <c r="C11" s="44">
        <v>5000</v>
      </c>
      <c r="D11" s="4"/>
      <c r="E11" s="4"/>
      <c r="F11" s="4"/>
      <c r="G11" s="4"/>
      <c r="J11" s="26"/>
      <c r="K11" s="18"/>
    </row>
    <row r="12" spans="1:11">
      <c r="A12" s="36" t="s">
        <v>16</v>
      </c>
      <c r="B12" s="44">
        <v>2000</v>
      </c>
      <c r="C12" s="44">
        <v>2000</v>
      </c>
      <c r="D12" s="4"/>
      <c r="E12" s="4"/>
      <c r="F12" s="4"/>
      <c r="G12" s="4"/>
      <c r="J12" s="26"/>
      <c r="K12" s="18"/>
    </row>
    <row r="13" spans="1:11">
      <c r="A13" s="37" t="s">
        <v>17</v>
      </c>
      <c r="B13" s="44">
        <v>35000</v>
      </c>
      <c r="C13" s="44">
        <v>30000</v>
      </c>
      <c r="D13" s="4"/>
      <c r="E13" s="4"/>
      <c r="F13" s="4"/>
      <c r="G13" s="4"/>
      <c r="J13" s="26"/>
      <c r="K13" s="18"/>
    </row>
    <row r="14" spans="1:11">
      <c r="A14" s="36" t="s">
        <v>32</v>
      </c>
      <c r="B14" s="44">
        <v>1000</v>
      </c>
      <c r="C14" s="44">
        <v>1000</v>
      </c>
      <c r="D14" s="4"/>
      <c r="E14" s="4"/>
      <c r="F14" s="4"/>
      <c r="G14" s="4"/>
      <c r="J14" s="26"/>
      <c r="K14" s="18"/>
    </row>
    <row r="15" spans="1:11">
      <c r="A15" s="36" t="s">
        <v>30</v>
      </c>
      <c r="B15" s="44">
        <v>3500</v>
      </c>
      <c r="C15" s="44">
        <v>3500</v>
      </c>
      <c r="D15" s="4"/>
      <c r="E15" s="4"/>
      <c r="F15" s="4"/>
      <c r="G15" s="4"/>
      <c r="J15" s="26"/>
      <c r="K15" s="18"/>
    </row>
    <row r="16" spans="1:11">
      <c r="A16" s="36" t="s">
        <v>29</v>
      </c>
      <c r="B16" s="44">
        <v>3000</v>
      </c>
      <c r="C16" s="44">
        <v>3000</v>
      </c>
      <c r="D16" s="4"/>
      <c r="E16" s="4"/>
      <c r="F16" s="4"/>
      <c r="G16" s="4"/>
      <c r="J16" s="26"/>
      <c r="K16" s="18"/>
    </row>
    <row r="17" spans="1:11">
      <c r="A17" s="36" t="s">
        <v>19</v>
      </c>
      <c r="B17" s="44">
        <v>3500</v>
      </c>
      <c r="C17" s="44">
        <v>3000</v>
      </c>
      <c r="D17" s="4"/>
      <c r="E17" s="4"/>
      <c r="F17" s="4"/>
      <c r="G17" s="4"/>
      <c r="J17" s="26"/>
      <c r="K17" s="18"/>
    </row>
    <row r="18" spans="1:11">
      <c r="A18" s="36" t="s">
        <v>20</v>
      </c>
      <c r="B18" s="44">
        <v>2500</v>
      </c>
      <c r="C18" s="44">
        <v>2500</v>
      </c>
      <c r="D18" s="4"/>
      <c r="E18" s="4"/>
      <c r="F18" s="4"/>
      <c r="G18" s="4"/>
      <c r="J18" s="26"/>
      <c r="K18" s="18"/>
    </row>
    <row r="19" spans="1:11">
      <c r="A19" s="36" t="s">
        <v>21</v>
      </c>
      <c r="B19" s="44">
        <v>500</v>
      </c>
      <c r="C19" s="44">
        <v>500</v>
      </c>
      <c r="D19" s="4"/>
      <c r="E19" s="4"/>
      <c r="F19" s="4"/>
      <c r="G19" s="4"/>
      <c r="J19" s="26"/>
      <c r="K19" s="18"/>
    </row>
    <row r="20" spans="1:11" ht="18.75" customHeight="1" thickBot="1">
      <c r="A20" s="30" t="s">
        <v>22</v>
      </c>
      <c r="B20" s="45">
        <v>16000</v>
      </c>
      <c r="C20" s="45">
        <v>15000</v>
      </c>
      <c r="D20" s="4"/>
      <c r="E20" s="4"/>
      <c r="F20" s="4"/>
      <c r="G20" s="4"/>
      <c r="J20" s="26"/>
      <c r="K20" s="18"/>
    </row>
    <row r="21" spans="1:11" ht="15.75" thickBot="1">
      <c r="A21" s="38" t="s">
        <v>5</v>
      </c>
      <c r="B21" s="46">
        <f>SUM(B9:B20)</f>
        <v>78500</v>
      </c>
      <c r="C21" s="46">
        <f>SUM(C9:C20)</f>
        <v>70000</v>
      </c>
      <c r="D21" s="4"/>
      <c r="E21" s="4"/>
      <c r="F21" s="4"/>
      <c r="G21" s="4"/>
      <c r="J21" s="26"/>
      <c r="K21" s="18"/>
    </row>
    <row r="22" spans="1:11" ht="33" customHeight="1">
      <c r="A22" s="39" t="s">
        <v>6</v>
      </c>
      <c r="B22" s="48">
        <f>B21/B8*100</f>
        <v>7.9938900203665995</v>
      </c>
      <c r="C22" s="48">
        <f>C21/C8*100</f>
        <v>6.8493150684931505</v>
      </c>
      <c r="D22" s="4"/>
      <c r="E22" s="4"/>
      <c r="F22" s="4"/>
      <c r="G22" s="4"/>
      <c r="J22" s="26"/>
      <c r="K22" s="18"/>
    </row>
    <row r="23" spans="1:11">
      <c r="A23" s="40" t="s">
        <v>4</v>
      </c>
      <c r="B23" s="44">
        <v>7</v>
      </c>
      <c r="C23" s="44">
        <v>6.85</v>
      </c>
      <c r="D23" s="4"/>
      <c r="E23" s="4"/>
      <c r="F23" s="4"/>
      <c r="G23" s="4"/>
      <c r="J23" s="26"/>
      <c r="K23" s="18"/>
    </row>
    <row r="24" spans="1:11" ht="15.75" thickBot="1">
      <c r="A24" s="41" t="s">
        <v>7</v>
      </c>
      <c r="B24" s="10">
        <f>B23*B8/100</f>
        <v>68740</v>
      </c>
      <c r="C24" s="10">
        <f>C21</f>
        <v>70000</v>
      </c>
      <c r="D24" s="4"/>
      <c r="E24" s="7"/>
      <c r="F24" s="4"/>
      <c r="G24" s="4"/>
      <c r="J24" s="26"/>
      <c r="K24" s="18"/>
    </row>
    <row r="25" spans="1:11" ht="30.75" thickBot="1">
      <c r="A25" s="42" t="s">
        <v>31</v>
      </c>
      <c r="B25" s="49">
        <f>B8+B21</f>
        <v>1060500</v>
      </c>
      <c r="C25" s="49">
        <f>C8+C21</f>
        <v>1092000</v>
      </c>
      <c r="D25" s="4"/>
      <c r="E25" s="4"/>
      <c r="F25" s="4"/>
      <c r="G25" s="4"/>
      <c r="J25" s="26"/>
      <c r="K25" s="18"/>
    </row>
    <row r="26" spans="1:11" ht="15.75" thickBot="1">
      <c r="A26" s="38" t="s">
        <v>8</v>
      </c>
      <c r="B26" s="46">
        <f>B8+B24</f>
        <v>1050740</v>
      </c>
      <c r="C26" s="46">
        <f>C8+C24</f>
        <v>1092000</v>
      </c>
      <c r="D26" s="4"/>
      <c r="E26" s="4"/>
      <c r="F26" s="4"/>
      <c r="G26" s="4"/>
      <c r="J26" s="27"/>
      <c r="K26" s="18"/>
    </row>
    <row r="27" spans="1:11" ht="16.5">
      <c r="A27" s="8"/>
      <c r="B27" s="9"/>
      <c r="C27" s="9"/>
      <c r="D27" s="4"/>
      <c r="E27" s="4"/>
      <c r="F27" s="4"/>
      <c r="G27" s="4"/>
      <c r="J27" s="18"/>
    </row>
    <row r="28" spans="1:11" ht="49.5" customHeight="1">
      <c r="A28" s="71" t="s">
        <v>39</v>
      </c>
      <c r="B28" s="71"/>
      <c r="C28" s="71"/>
      <c r="D28" s="4"/>
      <c r="E28" s="4"/>
      <c r="F28" s="4"/>
      <c r="G28" s="4"/>
    </row>
    <row r="29" spans="1:11">
      <c r="A29" s="7"/>
      <c r="B29" s="7"/>
      <c r="C29" s="7"/>
      <c r="D29" s="2"/>
      <c r="E29" s="4"/>
      <c r="F29" s="4"/>
      <c r="G29" s="4"/>
    </row>
    <row r="30" spans="1:11">
      <c r="A30" s="3"/>
      <c r="B30" s="3"/>
      <c r="C30" s="3"/>
      <c r="D30" s="2"/>
      <c r="E30" s="2"/>
      <c r="F30" s="2"/>
      <c r="G30" s="2"/>
    </row>
    <row r="31" spans="1:11">
      <c r="A31" s="3"/>
      <c r="B31" s="3"/>
      <c r="C31" s="3"/>
      <c r="D31" s="2"/>
      <c r="E31" s="2"/>
      <c r="F31" s="2"/>
      <c r="G31" s="2"/>
    </row>
    <row r="32" spans="1:11">
      <c r="A32" s="3"/>
      <c r="B32" s="3"/>
      <c r="C32" s="3"/>
      <c r="D32" s="2"/>
      <c r="E32" s="2"/>
      <c r="F32" s="2"/>
      <c r="G32" s="2"/>
    </row>
    <row r="33" spans="1:7">
      <c r="A33" s="3"/>
      <c r="B33" s="3"/>
      <c r="C33" s="3"/>
      <c r="D33" s="2"/>
      <c r="E33" s="2"/>
      <c r="F33" s="2"/>
      <c r="G33" s="2"/>
    </row>
    <row r="34" spans="1:7">
      <c r="A34" s="3"/>
      <c r="B34" s="3"/>
      <c r="C34" s="3"/>
      <c r="D34" s="2"/>
      <c r="E34" s="2"/>
      <c r="F34" s="2"/>
      <c r="G34" s="2"/>
    </row>
    <row r="35" spans="1:7">
      <c r="A35" s="3"/>
      <c r="B35" s="3"/>
      <c r="C35" s="3"/>
      <c r="D35" s="2"/>
      <c r="E35" s="2"/>
      <c r="F35" s="2"/>
      <c r="G35" s="2"/>
    </row>
    <row r="36" spans="1:7">
      <c r="A36" s="3"/>
      <c r="B36" s="3"/>
      <c r="C36" s="3"/>
      <c r="D36" s="2"/>
      <c r="E36" s="2"/>
      <c r="F36" s="2"/>
      <c r="G36" s="2"/>
    </row>
    <row r="37" spans="1:7">
      <c r="A37" s="3"/>
      <c r="B37" s="3"/>
      <c r="C37" s="3"/>
      <c r="D37" s="2"/>
      <c r="E37" s="2"/>
      <c r="F37" s="2"/>
      <c r="G37" s="2"/>
    </row>
    <row r="38" spans="1:7">
      <c r="A38" s="3"/>
      <c r="B38" s="3"/>
      <c r="C38" s="3"/>
      <c r="D38" s="2"/>
      <c r="E38" s="2"/>
      <c r="F38" s="2"/>
      <c r="G38" s="2"/>
    </row>
    <row r="39" spans="1:7">
      <c r="A39" s="3"/>
      <c r="B39" s="3"/>
      <c r="C39" s="3"/>
      <c r="D39" s="2"/>
      <c r="E39" s="2"/>
      <c r="F39" s="2"/>
      <c r="G39" s="2"/>
    </row>
    <row r="40" spans="1:7">
      <c r="A40" s="3"/>
      <c r="B40" s="3"/>
      <c r="C40" s="3"/>
      <c r="D40" s="2"/>
      <c r="E40" s="2"/>
      <c r="F40" s="2"/>
      <c r="G40" s="2"/>
    </row>
    <row r="41" spans="1:7">
      <c r="A41" s="3"/>
      <c r="B41" s="3"/>
      <c r="C41" s="3"/>
      <c r="D41" s="2"/>
      <c r="E41" s="2"/>
      <c r="F41" s="2"/>
      <c r="G41" s="2"/>
    </row>
    <row r="42" spans="1:7">
      <c r="A42" s="3"/>
      <c r="B42" s="3"/>
      <c r="C42" s="3"/>
      <c r="D42" s="2"/>
      <c r="E42" s="2"/>
      <c r="F42" s="2"/>
      <c r="G42" s="2"/>
    </row>
    <row r="43" spans="1:7">
      <c r="A43" s="3"/>
      <c r="B43" s="3"/>
      <c r="C43" s="3"/>
      <c r="D43" s="2"/>
      <c r="E43" s="2"/>
      <c r="F43" s="2"/>
      <c r="G43" s="2"/>
    </row>
    <row r="44" spans="1:7">
      <c r="A44" s="3"/>
      <c r="B44" s="3"/>
      <c r="C44" s="3"/>
      <c r="D44" s="2"/>
      <c r="E44" s="2"/>
      <c r="F44" s="2"/>
      <c r="G44" s="2"/>
    </row>
    <row r="45" spans="1:7">
      <c r="A45" s="3"/>
      <c r="B45" s="3"/>
      <c r="C45" s="3"/>
      <c r="D45" s="2"/>
      <c r="E45" s="2"/>
      <c r="F45" s="2"/>
      <c r="G45" s="2"/>
    </row>
    <row r="46" spans="1:7">
      <c r="A46" s="3"/>
      <c r="B46" s="3"/>
      <c r="C46" s="3"/>
      <c r="D46" s="2"/>
      <c r="E46" s="2"/>
      <c r="F46" s="2"/>
      <c r="G46" s="2"/>
    </row>
    <row r="47" spans="1:7">
      <c r="A47" s="3"/>
      <c r="B47" s="3"/>
      <c r="C47" s="3"/>
      <c r="D47" s="2"/>
      <c r="E47" s="2"/>
      <c r="F47" s="2"/>
      <c r="G47" s="2"/>
    </row>
    <row r="48" spans="1:7">
      <c r="A48" s="3"/>
      <c r="B48" s="3"/>
      <c r="C48" s="3"/>
      <c r="D48" s="2"/>
      <c r="E48" s="2"/>
      <c r="F48" s="2"/>
      <c r="G48" s="2"/>
    </row>
    <row r="49" spans="1:7">
      <c r="A49" s="3"/>
      <c r="B49" s="3"/>
      <c r="C49" s="3"/>
      <c r="D49" s="2"/>
      <c r="E49" s="2"/>
      <c r="F49" s="2"/>
      <c r="G49" s="2"/>
    </row>
    <row r="50" spans="1:7">
      <c r="A50" s="3"/>
      <c r="B50" s="3"/>
      <c r="C50" s="3"/>
      <c r="D50" s="2"/>
      <c r="E50" s="2"/>
      <c r="F50" s="2"/>
      <c r="G50" s="2"/>
    </row>
    <row r="51" spans="1:7">
      <c r="A51" s="3"/>
      <c r="B51" s="3"/>
      <c r="C51" s="3"/>
      <c r="D51" s="2"/>
      <c r="E51" s="2"/>
      <c r="F51" s="2"/>
      <c r="G51" s="2"/>
    </row>
    <row r="52" spans="1:7">
      <c r="A52" s="3"/>
      <c r="B52" s="3"/>
      <c r="C52" s="3"/>
      <c r="D52" s="2"/>
      <c r="E52" s="2"/>
      <c r="F52" s="2"/>
      <c r="G52" s="2"/>
    </row>
    <row r="53" spans="1:7">
      <c r="A53" s="3"/>
      <c r="B53" s="3"/>
      <c r="C53" s="3"/>
      <c r="D53" s="2"/>
      <c r="E53" s="2"/>
      <c r="F53" s="2"/>
      <c r="G53" s="2"/>
    </row>
    <row r="54" spans="1:7">
      <c r="A54" s="3"/>
      <c r="B54" s="3"/>
      <c r="C54" s="3"/>
      <c r="D54" s="2"/>
      <c r="E54" s="2"/>
      <c r="F54" s="2"/>
      <c r="G54" s="2"/>
    </row>
    <row r="55" spans="1:7">
      <c r="A55" s="3"/>
      <c r="B55" s="3"/>
      <c r="C55" s="3"/>
      <c r="D55" s="2"/>
      <c r="E55" s="2"/>
      <c r="F55" s="2"/>
      <c r="G55" s="2"/>
    </row>
    <row r="56" spans="1:7">
      <c r="A56" s="3"/>
      <c r="B56" s="3"/>
      <c r="C56" s="3"/>
      <c r="D56" s="2"/>
      <c r="E56" s="2"/>
      <c r="F56" s="2"/>
      <c r="G56" s="2"/>
    </row>
    <row r="57" spans="1:7">
      <c r="A57" s="3"/>
      <c r="B57" s="3"/>
      <c r="C57" s="3"/>
      <c r="D57" s="2"/>
      <c r="E57" s="2"/>
      <c r="F57" s="2"/>
      <c r="G57" s="2"/>
    </row>
    <row r="58" spans="1:7">
      <c r="A58" s="3"/>
      <c r="B58" s="3"/>
      <c r="C58" s="3"/>
      <c r="D58" s="2"/>
      <c r="E58" s="2"/>
      <c r="F58" s="2"/>
      <c r="G58" s="2"/>
    </row>
    <row r="59" spans="1:7">
      <c r="A59" s="3"/>
      <c r="B59" s="3"/>
      <c r="C59" s="3"/>
      <c r="D59" s="2"/>
      <c r="E59" s="2"/>
      <c r="F59" s="2"/>
      <c r="G59" s="2"/>
    </row>
    <row r="60" spans="1:7">
      <c r="A60" s="3"/>
      <c r="B60" s="3"/>
      <c r="C60" s="3"/>
      <c r="D60" s="2"/>
      <c r="E60" s="2"/>
      <c r="F60" s="2"/>
      <c r="G60" s="2"/>
    </row>
    <row r="61" spans="1:7">
      <c r="A61" s="3"/>
      <c r="B61" s="3"/>
      <c r="C61" s="3"/>
      <c r="D61" s="2"/>
      <c r="E61" s="2"/>
      <c r="F61" s="2"/>
      <c r="G61" s="2"/>
    </row>
    <row r="62" spans="1:7">
      <c r="A62" s="3"/>
      <c r="B62" s="3"/>
      <c r="C62" s="3"/>
      <c r="D62" s="2"/>
      <c r="E62" s="2"/>
      <c r="F62" s="2"/>
      <c r="G62" s="2"/>
    </row>
    <row r="63" spans="1:7">
      <c r="A63" s="3"/>
      <c r="B63" s="3"/>
      <c r="C63" s="3"/>
      <c r="D63" s="2"/>
      <c r="E63" s="2"/>
      <c r="F63" s="2"/>
      <c r="G63" s="2"/>
    </row>
    <row r="64" spans="1:7">
      <c r="A64" s="3"/>
      <c r="B64" s="3"/>
      <c r="C64" s="3"/>
      <c r="D64" s="2"/>
      <c r="E64" s="2"/>
      <c r="F64" s="2"/>
      <c r="G64" s="2"/>
    </row>
    <row r="65" spans="1:7">
      <c r="A65" s="3"/>
      <c r="B65" s="3"/>
      <c r="C65" s="3"/>
      <c r="D65" s="2"/>
      <c r="E65" s="2"/>
      <c r="F65" s="2"/>
      <c r="G65" s="2"/>
    </row>
    <row r="66" spans="1:7">
      <c r="A66" s="3"/>
      <c r="B66" s="3"/>
      <c r="C66" s="3"/>
      <c r="D66" s="2"/>
      <c r="E66" s="2"/>
      <c r="F66" s="2"/>
      <c r="G66" s="2"/>
    </row>
  </sheetData>
  <mergeCells count="2">
    <mergeCell ref="A1:C1"/>
    <mergeCell ref="A28:C28"/>
  </mergeCells>
  <pageMargins left="0.7" right="0.7" top="0.75" bottom="0.75" header="0.3" footer="0.3"/>
  <pageSetup paperSize="9"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Description of the method</vt:lpstr>
      <vt:lpstr>Examples for calculation</vt:lpstr>
      <vt:lpstr>'Description of the method'!Obszar_wydruku</vt:lpstr>
      <vt:lpstr>'Examples for calculation'!Obszar_wydruku</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Eugenia Stanciu</dc:creator>
  <cp:lastModifiedBy>maryna_fartushnyak</cp:lastModifiedBy>
  <cp:lastPrinted>2016-09-09T08:12:45Z</cp:lastPrinted>
  <dcterms:created xsi:type="dcterms:W3CDTF">2016-02-25T10:05:19Z</dcterms:created>
  <dcterms:modified xsi:type="dcterms:W3CDTF">2017-07-06T14:42:39Z</dcterms:modified>
</cp:coreProperties>
</file>